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5" i="1" l="1"/>
  <c r="K65" i="1"/>
  <c r="J65" i="1"/>
  <c r="O65" i="1" s="1"/>
  <c r="L64" i="1"/>
  <c r="M64" i="1" s="1"/>
  <c r="N64" i="1" s="1"/>
  <c r="K64" i="1"/>
  <c r="J64" i="1"/>
  <c r="O64" i="1" s="1"/>
  <c r="L63" i="1"/>
  <c r="K63" i="1"/>
  <c r="J63" i="1"/>
  <c r="O63" i="1" s="1"/>
  <c r="L62" i="1"/>
  <c r="M62" i="1" s="1"/>
  <c r="N62" i="1" s="1"/>
  <c r="K62" i="1"/>
  <c r="J62" i="1"/>
  <c r="O62" i="1" s="1"/>
  <c r="L61" i="1"/>
  <c r="K61" i="1"/>
  <c r="J61" i="1"/>
  <c r="O61" i="1" s="1"/>
  <c r="L60" i="1"/>
  <c r="M60" i="1" s="1"/>
  <c r="N60" i="1" s="1"/>
  <c r="K60" i="1"/>
  <c r="J60" i="1"/>
  <c r="O60" i="1" s="1"/>
  <c r="L59" i="1"/>
  <c r="K59" i="1"/>
  <c r="J59" i="1"/>
  <c r="O59" i="1" s="1"/>
  <c r="L58" i="1"/>
  <c r="M58" i="1" s="1"/>
  <c r="N58" i="1" s="1"/>
  <c r="K58" i="1"/>
  <c r="J58" i="1"/>
  <c r="O58" i="1" s="1"/>
  <c r="L57" i="1"/>
  <c r="K57" i="1"/>
  <c r="J57" i="1"/>
  <c r="O57" i="1" s="1"/>
  <c r="L56" i="1"/>
  <c r="M56" i="1" s="1"/>
  <c r="N56" i="1" s="1"/>
  <c r="K56" i="1"/>
  <c r="J56" i="1"/>
  <c r="O56" i="1" s="1"/>
  <c r="L55" i="1"/>
  <c r="K55" i="1"/>
  <c r="J55" i="1"/>
  <c r="O55" i="1" s="1"/>
  <c r="L54" i="1"/>
  <c r="M54" i="1" s="1"/>
  <c r="N54" i="1" s="1"/>
  <c r="K54" i="1"/>
  <c r="J54" i="1"/>
  <c r="O54" i="1" s="1"/>
  <c r="L53" i="1"/>
  <c r="K53" i="1"/>
  <c r="J53" i="1"/>
  <c r="O53" i="1" s="1"/>
  <c r="L52" i="1"/>
  <c r="M52" i="1" s="1"/>
  <c r="N52" i="1" s="1"/>
  <c r="K52" i="1"/>
  <c r="J52" i="1"/>
  <c r="O52" i="1" s="1"/>
  <c r="L51" i="1"/>
  <c r="K51" i="1"/>
  <c r="J51" i="1"/>
  <c r="O51" i="1" s="1"/>
  <c r="O33" i="1"/>
  <c r="L33" i="1"/>
  <c r="K33" i="1"/>
  <c r="J33" i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O24" i="1"/>
  <c r="L24" i="1"/>
  <c r="K24" i="1"/>
  <c r="J24" i="1"/>
  <c r="L23" i="1"/>
  <c r="K23" i="1"/>
  <c r="J23" i="1"/>
  <c r="O23" i="1" s="1"/>
  <c r="L22" i="1"/>
  <c r="K22" i="1"/>
  <c r="J22" i="1"/>
  <c r="O22" i="1" s="1"/>
  <c r="L21" i="1"/>
  <c r="K21" i="1"/>
  <c r="J21" i="1"/>
  <c r="O21" i="1" s="1"/>
  <c r="L20" i="1"/>
  <c r="K20" i="1"/>
  <c r="J20" i="1"/>
  <c r="O20" i="1" s="1"/>
  <c r="L19" i="1"/>
  <c r="K19" i="1"/>
  <c r="J19" i="1"/>
  <c r="O19" i="1" s="1"/>
  <c r="L18" i="1"/>
  <c r="K18" i="1"/>
  <c r="J18" i="1"/>
  <c r="O18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72" i="1"/>
  <c r="K72" i="1"/>
  <c r="J72" i="1"/>
  <c r="O72" i="1" s="1"/>
  <c r="L71" i="1"/>
  <c r="K71" i="1"/>
  <c r="J71" i="1"/>
  <c r="O71" i="1" s="1"/>
  <c r="L70" i="1"/>
  <c r="K70" i="1"/>
  <c r="J70" i="1"/>
  <c r="O70" i="1" s="1"/>
  <c r="L69" i="1"/>
  <c r="K69" i="1"/>
  <c r="J69" i="1"/>
  <c r="O69" i="1" s="1"/>
  <c r="L68" i="1"/>
  <c r="K68" i="1"/>
  <c r="J68" i="1"/>
  <c r="O68" i="1" s="1"/>
  <c r="L67" i="1"/>
  <c r="K67" i="1"/>
  <c r="J67" i="1"/>
  <c r="O67" i="1" s="1"/>
  <c r="L66" i="1"/>
  <c r="K66" i="1"/>
  <c r="J66" i="1"/>
  <c r="O66" i="1" s="1"/>
  <c r="L50" i="1"/>
  <c r="K50" i="1"/>
  <c r="J50" i="1"/>
  <c r="O50" i="1" s="1"/>
  <c r="M30" i="1" l="1"/>
  <c r="N30" i="1" s="1"/>
  <c r="M21" i="1"/>
  <c r="N21" i="1" s="1"/>
  <c r="C15" i="1"/>
  <c r="M34" i="1"/>
  <c r="N34" i="1" s="1"/>
  <c r="M38" i="1"/>
  <c r="N38" i="1" s="1"/>
  <c r="M46" i="1"/>
  <c r="N46" i="1" s="1"/>
  <c r="M18" i="1"/>
  <c r="N18" i="1" s="1"/>
  <c r="M33" i="1"/>
  <c r="N33" i="1" s="1"/>
  <c r="M36" i="1"/>
  <c r="N36" i="1" s="1"/>
  <c r="M48" i="1"/>
  <c r="N48" i="1" s="1"/>
  <c r="M27" i="1"/>
  <c r="N27" i="1" s="1"/>
  <c r="M40" i="1"/>
  <c r="N40" i="1" s="1"/>
  <c r="M44" i="1"/>
  <c r="N44" i="1" s="1"/>
  <c r="M24" i="1"/>
  <c r="N24" i="1" s="1"/>
  <c r="M42" i="1"/>
  <c r="N42" i="1" s="1"/>
  <c r="M20" i="1"/>
  <c r="N20" i="1" s="1"/>
  <c r="M23" i="1"/>
  <c r="N23" i="1" s="1"/>
  <c r="M26" i="1"/>
  <c r="N26" i="1" s="1"/>
  <c r="M32" i="1"/>
  <c r="N32" i="1" s="1"/>
  <c r="M68" i="1"/>
  <c r="N68" i="1" s="1"/>
  <c r="M72" i="1"/>
  <c r="N72" i="1" s="1"/>
  <c r="M37" i="1"/>
  <c r="N37" i="1" s="1"/>
  <c r="M41" i="1"/>
  <c r="N41" i="1" s="1"/>
  <c r="M49" i="1"/>
  <c r="N49" i="1" s="1"/>
  <c r="M53" i="1"/>
  <c r="N53" i="1" s="1"/>
  <c r="M57" i="1"/>
  <c r="N57" i="1" s="1"/>
  <c r="M61" i="1"/>
  <c r="N61" i="1" s="1"/>
  <c r="M65" i="1"/>
  <c r="N65" i="1" s="1"/>
  <c r="M43" i="1"/>
  <c r="N43" i="1" s="1"/>
  <c r="M66" i="1"/>
  <c r="N66" i="1" s="1"/>
  <c r="M70" i="1"/>
  <c r="N70" i="1" s="1"/>
  <c r="M35" i="1"/>
  <c r="N35" i="1" s="1"/>
  <c r="M39" i="1"/>
  <c r="N39" i="1" s="1"/>
  <c r="M47" i="1"/>
  <c r="N47" i="1" s="1"/>
  <c r="M19" i="1"/>
  <c r="N19" i="1" s="1"/>
  <c r="M22" i="1"/>
  <c r="N22" i="1" s="1"/>
  <c r="M25" i="1"/>
  <c r="N25" i="1" s="1"/>
  <c r="M28" i="1"/>
  <c r="N28" i="1" s="1"/>
  <c r="M31" i="1"/>
  <c r="N31" i="1" s="1"/>
  <c r="M51" i="1"/>
  <c r="N51" i="1" s="1"/>
  <c r="M55" i="1"/>
  <c r="N55" i="1" s="1"/>
  <c r="M59" i="1"/>
  <c r="N59" i="1" s="1"/>
  <c r="M63" i="1"/>
  <c r="N63" i="1" s="1"/>
  <c r="M29" i="1"/>
  <c r="N29" i="1" s="1"/>
  <c r="M45" i="1"/>
  <c r="N45" i="1" s="1"/>
  <c r="M50" i="1"/>
  <c r="N50" i="1" s="1"/>
  <c r="M69" i="1"/>
  <c r="N69" i="1" s="1"/>
  <c r="M67" i="1"/>
  <c r="N67" i="1" s="1"/>
  <c r="M71" i="1"/>
  <c r="N71" i="1" s="1"/>
</calcChain>
</file>

<file path=xl/sharedStrings.xml><?xml version="1.0" encoding="utf-8"?>
<sst xmlns="http://schemas.openxmlformats.org/spreadsheetml/2006/main" count="149" uniqueCount="77">
  <si>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</si>
  <si>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</si>
  <si>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</si>
  <si>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</si>
  <si>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</si>
  <si>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</si>
  <si>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</si>
  <si>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</si>
  <si>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</si>
  <si>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</si>
  <si>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</si>
  <si>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</si>
  <si>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</si>
  <si>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</si>
  <si>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</si>
  <si>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</si>
  <si>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</si>
  <si>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</si>
  <si>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</si>
  <si>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</si>
  <si>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</si>
  <si>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</si>
  <si>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</si>
  <si>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</si>
  <si>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</si>
  <si>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</si>
  <si>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</si>
  <si>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</si>
  <si>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 xml:space="preserve">Метамизол натрия </t>
  </si>
  <si>
    <t>Глицерол</t>
  </si>
  <si>
    <t xml:space="preserve">Глицерол </t>
  </si>
  <si>
    <t>Декстроза</t>
  </si>
  <si>
    <t>Бендазола</t>
  </si>
  <si>
    <t>Диметилсульфоксида</t>
  </si>
  <si>
    <t>Калия иодида</t>
  </si>
  <si>
    <t xml:space="preserve">Калия иодида </t>
  </si>
  <si>
    <t xml:space="preserve">Калия перманганата </t>
  </si>
  <si>
    <t>Калия перманганата</t>
  </si>
  <si>
    <t>Кальция хлорида</t>
  </si>
  <si>
    <t>Муравьиная кислота</t>
  </si>
  <si>
    <t xml:space="preserve">Колларгол-2,0, глицерин 20 кап., вода 20 кап. </t>
  </si>
  <si>
    <t>Колларгола</t>
  </si>
  <si>
    <t>Йод + Калия йодид+ Вода очищенная</t>
  </si>
  <si>
    <t>Магния сульфата</t>
  </si>
  <si>
    <t xml:space="preserve">Меди сульфата </t>
  </si>
  <si>
    <t xml:space="preserve">Натрия бромида </t>
  </si>
  <si>
    <t xml:space="preserve">Натрия хлорида </t>
  </si>
  <si>
    <t>Натрия цитрата</t>
  </si>
  <si>
    <t xml:space="preserve">Никотиновой кислоты </t>
  </si>
  <si>
    <t xml:space="preserve">Прокаина </t>
  </si>
  <si>
    <t>Папаверина г/х</t>
  </si>
  <si>
    <t>Водорода пероксид</t>
  </si>
  <si>
    <t>Тальк</t>
  </si>
  <si>
    <t>Уксусной кислоты</t>
  </si>
  <si>
    <t>Танин</t>
  </si>
  <si>
    <t xml:space="preserve">Формальдегида </t>
  </si>
  <si>
    <t>Формальдегида</t>
  </si>
  <si>
    <t>Хлогексидина</t>
  </si>
  <si>
    <t xml:space="preserve">Хлогексидина </t>
  </si>
  <si>
    <t xml:space="preserve">Аминофиллина </t>
  </si>
  <si>
    <t>Глицерола</t>
  </si>
  <si>
    <t>Натрия тиосульфата</t>
  </si>
  <si>
    <t xml:space="preserve">Папаверина г/х </t>
  </si>
  <si>
    <t>Натрия хлорида</t>
  </si>
  <si>
    <t>Натрия гиброкарбонат</t>
  </si>
  <si>
    <t>Калия хлорид</t>
  </si>
  <si>
    <t>Повидон йод+Калия йодид</t>
  </si>
  <si>
    <t>Этанол</t>
  </si>
  <si>
    <t>фл.</t>
  </si>
  <si>
    <t>шт.</t>
  </si>
  <si>
    <t>Начальная (максимальная) цена договора устанавливается в размере 2 228 858,43 руб. (два миллиона двести двадцать восемь тысяч восемьсот пятьдесят восемь рублей сорок три копейки)</t>
  </si>
  <si>
    <t>КП вх.№ 746/с от 21.11.2023</t>
  </si>
  <si>
    <t>КП вх.№ 747/с от 21.11.2023</t>
  </si>
  <si>
    <t>КП вх.№ 748/с от 21.11.2023</t>
  </si>
  <si>
    <t>№ 282-23</t>
  </si>
  <si>
    <t xml:space="preserve">на поставку лекарственных препаратов фармацевтических прочих </t>
  </si>
  <si>
    <t>путем запроса котировок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</si>
</sst>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70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topLeftCell="A2" zoomScale="85" zoomScaleNormal="85" zoomScalePageLayoutView="70" workbookViewId="0">
      <selection activeCell="E18" sqref="E18:G72"/>
    </sheetView>
  </sheetViews>
  <sheetFormatPr defaultRowHeight="15" x14ac:dyDescent="0.25"/>
  <cols>
    <col min="1" max="1" width="9.140625" style="6"/>
    <col min="2" max="2" width="32" style="6" customWidth="1"/>
    <col min="3" max="4" width="9.140625" style="6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26</v>
      </c>
    </row>
    <row r="2" spans="1:15" x14ac:dyDescent="0.25">
      <c r="O2" s="9" t="s">
        <v>27</v>
      </c>
    </row>
    <row r="3" spans="1:15" x14ac:dyDescent="0.25">
      <c r="O3" s="9" t="s">
        <v>75</v>
      </c>
    </row>
    <row r="4" spans="1:15" x14ac:dyDescent="0.25">
      <c r="A4" s="32"/>
      <c r="B4" s="32"/>
      <c r="C4" s="32"/>
      <c r="D4" s="32"/>
      <c r="E4" s="31"/>
      <c r="F4" s="31"/>
      <c r="G4" s="31"/>
      <c r="H4" s="31"/>
      <c r="I4" s="31"/>
      <c r="J4" s="31"/>
      <c r="K4" s="32"/>
      <c r="L4" s="32"/>
      <c r="M4" s="32"/>
      <c r="N4" s="32"/>
      <c r="O4" s="9" t="s">
        <v>76</v>
      </c>
    </row>
    <row r="5" spans="1:15" x14ac:dyDescent="0.25">
      <c r="O5" s="10" t="s">
        <v>74</v>
      </c>
    </row>
    <row r="6" spans="1:15" x14ac:dyDescent="0.25">
      <c r="O6" s="2" t="s">
        <v>16</v>
      </c>
    </row>
    <row r="7" spans="1:15" x14ac:dyDescent="0.25">
      <c r="O7" s="3" t="s">
        <v>21</v>
      </c>
    </row>
    <row r="8" spans="1:15" x14ac:dyDescent="0.25">
      <c r="O8" s="3" t="s">
        <v>17</v>
      </c>
    </row>
    <row r="10" spans="1:15" ht="28.9" customHeight="1" x14ac:dyDescent="0.25">
      <c r="L10" s="18" t="s">
        <v>20</v>
      </c>
      <c r="M10" s="18"/>
      <c r="O10" s="1" t="s">
        <v>18</v>
      </c>
    </row>
    <row r="12" spans="1:15" x14ac:dyDescent="0.25">
      <c r="B12" s="18" t="s">
        <v>19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5" hidden="1" x14ac:dyDescent="0.25"/>
    <row r="15" spans="1:15" s="6" customFormat="1" ht="48.75" customHeight="1" x14ac:dyDescent="0.25">
      <c r="A15" s="21" t="s">
        <v>14</v>
      </c>
      <c r="B15" s="22"/>
      <c r="C15" s="23">
        <f>SUM(O18:O72)</f>
        <v>2228858.4333333336</v>
      </c>
      <c r="D15" s="22"/>
      <c r="E15" s="33" t="s">
        <v>71</v>
      </c>
      <c r="F15" s="33" t="s">
        <v>72</v>
      </c>
      <c r="G15" s="33" t="s">
        <v>73</v>
      </c>
      <c r="H15" s="8"/>
      <c r="I15" s="8"/>
      <c r="J15" s="7"/>
      <c r="K15" s="5"/>
      <c r="L15" s="5"/>
      <c r="M15" s="5"/>
      <c r="N15" s="5"/>
      <c r="O15" s="7"/>
    </row>
    <row r="16" spans="1:15" s="6" customFormat="1" ht="30" customHeight="1" x14ac:dyDescent="0.25">
      <c r="A16" s="16" t="s">
        <v>0</v>
      </c>
      <c r="B16" s="16" t="s">
        <v>1</v>
      </c>
      <c r="C16" s="16" t="s">
        <v>2</v>
      </c>
      <c r="D16" s="16"/>
      <c r="E16" s="7" t="s">
        <v>5</v>
      </c>
      <c r="F16" s="7" t="s">
        <v>7</v>
      </c>
      <c r="G16" s="7" t="s">
        <v>8</v>
      </c>
      <c r="H16" s="7" t="s">
        <v>22</v>
      </c>
      <c r="I16" s="7" t="s">
        <v>23</v>
      </c>
      <c r="J16" s="24" t="s">
        <v>15</v>
      </c>
      <c r="K16" s="16" t="s">
        <v>11</v>
      </c>
      <c r="L16" s="16" t="s">
        <v>12</v>
      </c>
      <c r="M16" s="16" t="s">
        <v>13</v>
      </c>
      <c r="N16" s="16" t="s">
        <v>9</v>
      </c>
      <c r="O16" s="20" t="s">
        <v>10</v>
      </c>
    </row>
    <row r="17" spans="1:15" s="6" customFormat="1" ht="30" x14ac:dyDescent="0.25">
      <c r="A17" s="16"/>
      <c r="B17" s="26"/>
      <c r="C17" s="28" t="s">
        <v>3</v>
      </c>
      <c r="D17" s="28" t="s">
        <v>4</v>
      </c>
      <c r="E17" s="7" t="s">
        <v>6</v>
      </c>
      <c r="F17" s="7" t="s">
        <v>6</v>
      </c>
      <c r="G17" s="7" t="s">
        <v>6</v>
      </c>
      <c r="H17" s="7" t="s">
        <v>6</v>
      </c>
      <c r="I17" s="7" t="s">
        <v>6</v>
      </c>
      <c r="J17" s="25"/>
      <c r="K17" s="16"/>
      <c r="L17" s="16"/>
      <c r="M17" s="16"/>
      <c r="N17" s="16"/>
      <c r="O17" s="20"/>
    </row>
    <row r="18" spans="1:15" s="13" customFormat="1" x14ac:dyDescent="0.25">
      <c r="A18" s="15">
        <v>1</v>
      </c>
      <c r="B18" s="27" t="s">
        <v>28</v>
      </c>
      <c r="C18" s="29" t="s">
        <v>68</v>
      </c>
      <c r="D18" s="29">
        <v>50</v>
      </c>
      <c r="E18" s="35">
        <v>173</v>
      </c>
      <c r="F18" s="35">
        <v>170.5</v>
      </c>
      <c r="G18" s="36">
        <v>169</v>
      </c>
      <c r="H18" s="14"/>
      <c r="I18" s="14"/>
      <c r="J18" s="14">
        <f t="shared" ref="J18:J33" si="0">AVERAGE(E18:I18)</f>
        <v>170.83333333333334</v>
      </c>
      <c r="K18" s="12">
        <f t="shared" ref="K18:K33" si="1">COUNT(E18:I18)</f>
        <v>3</v>
      </c>
      <c r="L18" s="12">
        <f t="shared" ref="L18:L33" si="2">STDEV(E18:I18)</f>
        <v>2.0207259421636903</v>
      </c>
      <c r="M18" s="12">
        <f t="shared" ref="M18:M33" si="3">L18/J18*100</f>
        <v>1.1828639661445992</v>
      </c>
      <c r="N18" s="12" t="str">
        <f t="shared" ref="N18:N33" si="4">IF(M18&lt;33,"ОДНОРОДНЫЕ","НЕОДНОРОДНЫЕ")</f>
        <v>ОДНОРОДНЫЕ</v>
      </c>
      <c r="O18" s="11">
        <f>D18*J18</f>
        <v>8541.6666666666679</v>
      </c>
    </row>
    <row r="19" spans="1:15" s="13" customFormat="1" x14ac:dyDescent="0.25">
      <c r="A19" s="15">
        <v>2</v>
      </c>
      <c r="B19" s="27" t="s">
        <v>29</v>
      </c>
      <c r="C19" s="29" t="s">
        <v>68</v>
      </c>
      <c r="D19" s="29">
        <v>396</v>
      </c>
      <c r="E19" s="35">
        <v>334</v>
      </c>
      <c r="F19" s="35">
        <v>330.8</v>
      </c>
      <c r="G19" s="34">
        <v>329</v>
      </c>
      <c r="H19" s="14"/>
      <c r="I19" s="14"/>
      <c r="J19" s="14">
        <f t="shared" si="0"/>
        <v>331.26666666666665</v>
      </c>
      <c r="K19" s="12">
        <f t="shared" si="1"/>
        <v>3</v>
      </c>
      <c r="L19" s="12">
        <f t="shared" si="2"/>
        <v>2.532455988429676</v>
      </c>
      <c r="M19" s="12">
        <f t="shared" si="3"/>
        <v>0.7644765511460081</v>
      </c>
      <c r="N19" s="12" t="str">
        <f t="shared" si="4"/>
        <v>ОДНОРОДНЫЕ</v>
      </c>
      <c r="O19" s="11">
        <f>D19*J19</f>
        <v>131181.6</v>
      </c>
    </row>
    <row r="20" spans="1:15" s="13" customFormat="1" x14ac:dyDescent="0.25">
      <c r="A20" s="15">
        <v>3</v>
      </c>
      <c r="B20" s="27" t="s">
        <v>30</v>
      </c>
      <c r="C20" s="29" t="s">
        <v>68</v>
      </c>
      <c r="D20" s="29">
        <v>208</v>
      </c>
      <c r="E20" s="35">
        <v>203</v>
      </c>
      <c r="F20" s="35">
        <v>201</v>
      </c>
      <c r="G20" s="34">
        <v>200</v>
      </c>
      <c r="H20" s="14"/>
      <c r="I20" s="14"/>
      <c r="J20" s="14">
        <f t="shared" si="0"/>
        <v>201.33333333333334</v>
      </c>
      <c r="K20" s="12">
        <f t="shared" si="1"/>
        <v>3</v>
      </c>
      <c r="L20" s="12">
        <f t="shared" si="2"/>
        <v>1.5275252316519465</v>
      </c>
      <c r="M20" s="12">
        <f t="shared" si="3"/>
        <v>0.75870458525758933</v>
      </c>
      <c r="N20" s="12" t="str">
        <f t="shared" si="4"/>
        <v>ОДНОРОДНЫЕ</v>
      </c>
      <c r="O20" s="11">
        <f>D20*J20</f>
        <v>41877.333333333336</v>
      </c>
    </row>
    <row r="21" spans="1:15" s="13" customFormat="1" x14ac:dyDescent="0.25">
      <c r="A21" s="15">
        <v>4</v>
      </c>
      <c r="B21" s="27" t="s">
        <v>31</v>
      </c>
      <c r="C21" s="29" t="s">
        <v>69</v>
      </c>
      <c r="D21" s="29">
        <v>2400</v>
      </c>
      <c r="E21" s="35">
        <v>150</v>
      </c>
      <c r="F21" s="35">
        <v>154</v>
      </c>
      <c r="G21" s="34">
        <v>156</v>
      </c>
      <c r="H21" s="14"/>
      <c r="I21" s="14"/>
      <c r="J21" s="14">
        <f t="shared" si="0"/>
        <v>153.33333333333334</v>
      </c>
      <c r="K21" s="12">
        <f t="shared" si="1"/>
        <v>3</v>
      </c>
      <c r="L21" s="12">
        <f t="shared" si="2"/>
        <v>3.0550504633038935</v>
      </c>
      <c r="M21" s="12">
        <f t="shared" si="3"/>
        <v>1.9924242151981912</v>
      </c>
      <c r="N21" s="12" t="str">
        <f t="shared" si="4"/>
        <v>ОДНОРОДНЫЕ</v>
      </c>
      <c r="O21" s="11">
        <f>D21*J21</f>
        <v>368000</v>
      </c>
    </row>
    <row r="22" spans="1:15" s="13" customFormat="1" x14ac:dyDescent="0.25">
      <c r="A22" s="15">
        <v>5</v>
      </c>
      <c r="B22" s="27" t="s">
        <v>32</v>
      </c>
      <c r="C22" s="29" t="s">
        <v>68</v>
      </c>
      <c r="D22" s="29">
        <v>100</v>
      </c>
      <c r="E22" s="35">
        <v>163</v>
      </c>
      <c r="F22" s="35">
        <v>160.80000000000001</v>
      </c>
      <c r="G22" s="34">
        <v>159</v>
      </c>
      <c r="H22" s="14"/>
      <c r="I22" s="14"/>
      <c r="J22" s="14">
        <f t="shared" si="0"/>
        <v>160.93333333333334</v>
      </c>
      <c r="K22" s="12">
        <f t="shared" si="1"/>
        <v>3</v>
      </c>
      <c r="L22" s="12">
        <f t="shared" si="2"/>
        <v>2.003330560175562</v>
      </c>
      <c r="M22" s="12">
        <f t="shared" si="3"/>
        <v>1.2448201492391644</v>
      </c>
      <c r="N22" s="12" t="str">
        <f t="shared" si="4"/>
        <v>ОДНОРОДНЫЕ</v>
      </c>
      <c r="O22" s="11">
        <f>D22*J22</f>
        <v>16093.333333333334</v>
      </c>
    </row>
    <row r="23" spans="1:15" s="13" customFormat="1" x14ac:dyDescent="0.25">
      <c r="A23" s="15">
        <v>6</v>
      </c>
      <c r="B23" s="27" t="s">
        <v>33</v>
      </c>
      <c r="C23" s="29" t="s">
        <v>68</v>
      </c>
      <c r="D23" s="29">
        <v>100</v>
      </c>
      <c r="E23" s="35">
        <v>203</v>
      </c>
      <c r="F23" s="35">
        <v>200.6</v>
      </c>
      <c r="G23" s="34">
        <v>200</v>
      </c>
      <c r="H23" s="14"/>
      <c r="I23" s="14"/>
      <c r="J23" s="14">
        <f t="shared" si="0"/>
        <v>201.20000000000002</v>
      </c>
      <c r="K23" s="12">
        <f t="shared" si="1"/>
        <v>3</v>
      </c>
      <c r="L23" s="12">
        <f t="shared" si="2"/>
        <v>1.5874507866387555</v>
      </c>
      <c r="M23" s="12">
        <f t="shared" si="3"/>
        <v>0.78899144465146898</v>
      </c>
      <c r="N23" s="12" t="str">
        <f t="shared" si="4"/>
        <v>ОДНОРОДНЫЕ</v>
      </c>
      <c r="O23" s="11">
        <f>D23*J23</f>
        <v>20120</v>
      </c>
    </row>
    <row r="24" spans="1:15" s="13" customFormat="1" x14ac:dyDescent="0.25">
      <c r="A24" s="15">
        <v>7</v>
      </c>
      <c r="B24" s="27" t="s">
        <v>34</v>
      </c>
      <c r="C24" s="29" t="s">
        <v>68</v>
      </c>
      <c r="D24" s="29">
        <v>150</v>
      </c>
      <c r="E24" s="35">
        <v>180</v>
      </c>
      <c r="F24" s="35">
        <v>178.5</v>
      </c>
      <c r="G24" s="34">
        <v>177</v>
      </c>
      <c r="H24" s="14"/>
      <c r="I24" s="14"/>
      <c r="J24" s="14">
        <f t="shared" si="0"/>
        <v>178.5</v>
      </c>
      <c r="K24" s="12">
        <f t="shared" si="1"/>
        <v>3</v>
      </c>
      <c r="L24" s="12">
        <f t="shared" si="2"/>
        <v>1.5</v>
      </c>
      <c r="M24" s="12">
        <f t="shared" si="3"/>
        <v>0.84033613445378152</v>
      </c>
      <c r="N24" s="12" t="str">
        <f t="shared" si="4"/>
        <v>ОДНОРОДНЫЕ</v>
      </c>
      <c r="O24" s="11">
        <f>D24*J24</f>
        <v>26775</v>
      </c>
    </row>
    <row r="25" spans="1:15" s="13" customFormat="1" x14ac:dyDescent="0.25">
      <c r="A25" s="15">
        <v>8</v>
      </c>
      <c r="B25" s="27" t="s">
        <v>35</v>
      </c>
      <c r="C25" s="29" t="s">
        <v>68</v>
      </c>
      <c r="D25" s="29">
        <v>50</v>
      </c>
      <c r="E25" s="35">
        <v>270.5</v>
      </c>
      <c r="F25" s="35">
        <v>273</v>
      </c>
      <c r="G25" s="34">
        <v>270</v>
      </c>
      <c r="H25" s="14"/>
      <c r="I25" s="14"/>
      <c r="J25" s="14">
        <f t="shared" si="0"/>
        <v>271.16666666666669</v>
      </c>
      <c r="K25" s="12">
        <f t="shared" si="1"/>
        <v>3</v>
      </c>
      <c r="L25" s="12">
        <f t="shared" si="2"/>
        <v>1.607275126832159</v>
      </c>
      <c r="M25" s="12">
        <f t="shared" si="3"/>
        <v>0.59272592261788282</v>
      </c>
      <c r="N25" s="12" t="str">
        <f t="shared" si="4"/>
        <v>ОДНОРОДНЫЕ</v>
      </c>
      <c r="O25" s="11">
        <f>D25*J25</f>
        <v>13558.333333333334</v>
      </c>
    </row>
    <row r="26" spans="1:15" s="13" customFormat="1" x14ac:dyDescent="0.25">
      <c r="A26" s="15">
        <v>9</v>
      </c>
      <c r="B26" s="27" t="s">
        <v>36</v>
      </c>
      <c r="C26" s="29" t="s">
        <v>68</v>
      </c>
      <c r="D26" s="29">
        <v>24</v>
      </c>
      <c r="E26" s="35">
        <v>163</v>
      </c>
      <c r="F26" s="35">
        <v>159.5</v>
      </c>
      <c r="G26" s="34">
        <v>160</v>
      </c>
      <c r="H26" s="14"/>
      <c r="I26" s="14"/>
      <c r="J26" s="14">
        <f t="shared" si="0"/>
        <v>160.83333333333334</v>
      </c>
      <c r="K26" s="12">
        <f t="shared" si="1"/>
        <v>3</v>
      </c>
      <c r="L26" s="12">
        <f t="shared" si="2"/>
        <v>1.8929694486000914</v>
      </c>
      <c r="M26" s="12">
        <f t="shared" si="3"/>
        <v>1.1769758229637872</v>
      </c>
      <c r="N26" s="12" t="str">
        <f t="shared" si="4"/>
        <v>ОДНОРОДНЫЕ</v>
      </c>
      <c r="O26" s="11">
        <f>D26*J26</f>
        <v>3860</v>
      </c>
    </row>
    <row r="27" spans="1:15" s="13" customFormat="1" x14ac:dyDescent="0.25">
      <c r="A27" s="15">
        <v>10</v>
      </c>
      <c r="B27" s="27" t="s">
        <v>37</v>
      </c>
      <c r="C27" s="29" t="s">
        <v>68</v>
      </c>
      <c r="D27" s="29">
        <v>36</v>
      </c>
      <c r="E27" s="35">
        <v>172</v>
      </c>
      <c r="F27" s="35">
        <v>170</v>
      </c>
      <c r="G27" s="34">
        <v>168</v>
      </c>
      <c r="H27" s="14"/>
      <c r="I27" s="14"/>
      <c r="J27" s="14">
        <f t="shared" si="0"/>
        <v>170</v>
      </c>
      <c r="K27" s="12">
        <f t="shared" si="1"/>
        <v>3</v>
      </c>
      <c r="L27" s="12">
        <f t="shared" si="2"/>
        <v>2</v>
      </c>
      <c r="M27" s="12">
        <f t="shared" si="3"/>
        <v>1.1764705882352942</v>
      </c>
      <c r="N27" s="12" t="str">
        <f t="shared" si="4"/>
        <v>ОДНОРОДНЫЕ</v>
      </c>
      <c r="O27" s="11">
        <f>D27*J27</f>
        <v>6120</v>
      </c>
    </row>
    <row r="28" spans="1:15" s="13" customFormat="1" x14ac:dyDescent="0.25">
      <c r="A28" s="15">
        <v>11</v>
      </c>
      <c r="B28" s="27" t="s">
        <v>38</v>
      </c>
      <c r="C28" s="29" t="s">
        <v>68</v>
      </c>
      <c r="D28" s="29">
        <v>150</v>
      </c>
      <c r="E28" s="35">
        <v>150</v>
      </c>
      <c r="F28" s="35">
        <v>149</v>
      </c>
      <c r="G28" s="34">
        <v>147</v>
      </c>
      <c r="H28" s="14"/>
      <c r="I28" s="14"/>
      <c r="J28" s="14">
        <f t="shared" si="0"/>
        <v>148.66666666666666</v>
      </c>
      <c r="K28" s="12">
        <f t="shared" si="1"/>
        <v>3</v>
      </c>
      <c r="L28" s="12">
        <f t="shared" si="2"/>
        <v>1.5275252316519465</v>
      </c>
      <c r="M28" s="12">
        <f t="shared" si="3"/>
        <v>1.0274833396761973</v>
      </c>
      <c r="N28" s="12" t="str">
        <f t="shared" si="4"/>
        <v>ОДНОРОДНЫЕ</v>
      </c>
      <c r="O28" s="11">
        <f>D28*J28</f>
        <v>22300</v>
      </c>
    </row>
    <row r="29" spans="1:15" s="13" customFormat="1" x14ac:dyDescent="0.25">
      <c r="A29" s="15">
        <v>12</v>
      </c>
      <c r="B29" s="27" t="s">
        <v>38</v>
      </c>
      <c r="C29" s="29" t="s">
        <v>68</v>
      </c>
      <c r="D29" s="29">
        <v>100</v>
      </c>
      <c r="E29" s="35">
        <v>167.5</v>
      </c>
      <c r="F29" s="35">
        <v>168</v>
      </c>
      <c r="G29" s="34">
        <v>165</v>
      </c>
      <c r="H29" s="14"/>
      <c r="I29" s="14"/>
      <c r="J29" s="14">
        <f t="shared" si="0"/>
        <v>166.83333333333334</v>
      </c>
      <c r="K29" s="12">
        <f t="shared" si="1"/>
        <v>3</v>
      </c>
      <c r="L29" s="12">
        <f t="shared" si="2"/>
        <v>1.607275126832159</v>
      </c>
      <c r="M29" s="12">
        <f t="shared" si="3"/>
        <v>0.96340167442487046</v>
      </c>
      <c r="N29" s="12" t="str">
        <f t="shared" si="4"/>
        <v>ОДНОРОДНЫЕ</v>
      </c>
      <c r="O29" s="11">
        <f>D29*J29</f>
        <v>16683.333333333336</v>
      </c>
    </row>
    <row r="30" spans="1:15" s="13" customFormat="1" x14ac:dyDescent="0.25">
      <c r="A30" s="15">
        <v>13</v>
      </c>
      <c r="B30" s="27" t="s">
        <v>39</v>
      </c>
      <c r="C30" s="29" t="s">
        <v>68</v>
      </c>
      <c r="D30" s="29">
        <v>36</v>
      </c>
      <c r="E30" s="35">
        <v>780</v>
      </c>
      <c r="F30" s="35">
        <v>785</v>
      </c>
      <c r="G30" s="34">
        <v>790</v>
      </c>
      <c r="H30" s="14"/>
      <c r="I30" s="14"/>
      <c r="J30" s="14">
        <f t="shared" si="0"/>
        <v>785</v>
      </c>
      <c r="K30" s="12">
        <f t="shared" si="1"/>
        <v>3</v>
      </c>
      <c r="L30" s="12">
        <f t="shared" si="2"/>
        <v>5</v>
      </c>
      <c r="M30" s="12">
        <f t="shared" si="3"/>
        <v>0.63694267515923575</v>
      </c>
      <c r="N30" s="12" t="str">
        <f t="shared" si="4"/>
        <v>ОДНОРОДНЫЕ</v>
      </c>
      <c r="O30" s="11">
        <f>D30*J30</f>
        <v>28260</v>
      </c>
    </row>
    <row r="31" spans="1:15" s="13" customFormat="1" ht="30" x14ac:dyDescent="0.25">
      <c r="A31" s="15">
        <v>14</v>
      </c>
      <c r="B31" s="27" t="s">
        <v>40</v>
      </c>
      <c r="C31" s="29" t="s">
        <v>68</v>
      </c>
      <c r="D31" s="29">
        <v>72</v>
      </c>
      <c r="E31" s="35">
        <v>728</v>
      </c>
      <c r="F31" s="35">
        <v>730</v>
      </c>
      <c r="G31" s="34">
        <v>735</v>
      </c>
      <c r="H31" s="14"/>
      <c r="I31" s="14"/>
      <c r="J31" s="14">
        <f t="shared" si="0"/>
        <v>731</v>
      </c>
      <c r="K31" s="12">
        <f t="shared" si="1"/>
        <v>3</v>
      </c>
      <c r="L31" s="12">
        <f t="shared" si="2"/>
        <v>3.6055512754639891</v>
      </c>
      <c r="M31" s="12">
        <f t="shared" si="3"/>
        <v>0.49323546859972495</v>
      </c>
      <c r="N31" s="12" t="str">
        <f t="shared" si="4"/>
        <v>ОДНОРОДНЫЕ</v>
      </c>
      <c r="O31" s="11">
        <f>D31*J31</f>
        <v>52632</v>
      </c>
    </row>
    <row r="32" spans="1:15" s="13" customFormat="1" x14ac:dyDescent="0.25">
      <c r="A32" s="15">
        <v>15</v>
      </c>
      <c r="B32" s="27" t="s">
        <v>41</v>
      </c>
      <c r="C32" s="29" t="s">
        <v>68</v>
      </c>
      <c r="D32" s="29">
        <v>60</v>
      </c>
      <c r="E32" s="35">
        <v>730</v>
      </c>
      <c r="F32" s="35">
        <v>725</v>
      </c>
      <c r="G32" s="34">
        <v>727</v>
      </c>
      <c r="H32" s="14"/>
      <c r="I32" s="14"/>
      <c r="J32" s="14">
        <f t="shared" si="0"/>
        <v>727.33333333333337</v>
      </c>
      <c r="K32" s="12">
        <f t="shared" si="1"/>
        <v>3</v>
      </c>
      <c r="L32" s="12">
        <f t="shared" si="2"/>
        <v>2.5166114784235831</v>
      </c>
      <c r="M32" s="12">
        <f t="shared" si="3"/>
        <v>0.34600524451286663</v>
      </c>
      <c r="N32" s="12" t="str">
        <f t="shared" si="4"/>
        <v>ОДНОРОДНЫЕ</v>
      </c>
      <c r="O32" s="11">
        <f>D32*J32</f>
        <v>43640</v>
      </c>
    </row>
    <row r="33" spans="1:15" s="13" customFormat="1" ht="30" x14ac:dyDescent="0.25">
      <c r="A33" s="15">
        <v>16</v>
      </c>
      <c r="B33" s="27" t="s">
        <v>42</v>
      </c>
      <c r="C33" s="29" t="s">
        <v>68</v>
      </c>
      <c r="D33" s="29">
        <v>396</v>
      </c>
      <c r="E33" s="35">
        <v>360</v>
      </c>
      <c r="F33" s="35">
        <v>358</v>
      </c>
      <c r="G33" s="34">
        <v>355</v>
      </c>
      <c r="H33" s="14"/>
      <c r="I33" s="14"/>
      <c r="J33" s="14">
        <f t="shared" si="0"/>
        <v>357.66666666666669</v>
      </c>
      <c r="K33" s="12">
        <f t="shared" si="1"/>
        <v>3</v>
      </c>
      <c r="L33" s="12">
        <f t="shared" si="2"/>
        <v>2.5166114784235831</v>
      </c>
      <c r="M33" s="12">
        <f t="shared" si="3"/>
        <v>0.70361923907462709</v>
      </c>
      <c r="N33" s="12" t="str">
        <f t="shared" si="4"/>
        <v>ОДНОРОДНЫЕ</v>
      </c>
      <c r="O33" s="11">
        <f>D33*J33</f>
        <v>141636</v>
      </c>
    </row>
    <row r="34" spans="1:15" s="13" customFormat="1" x14ac:dyDescent="0.25">
      <c r="A34" s="15">
        <v>17</v>
      </c>
      <c r="B34" s="27" t="s">
        <v>43</v>
      </c>
      <c r="C34" s="29" t="s">
        <v>68</v>
      </c>
      <c r="D34" s="29">
        <v>100</v>
      </c>
      <c r="E34" s="35">
        <v>160</v>
      </c>
      <c r="F34" s="35">
        <v>156</v>
      </c>
      <c r="G34" s="34">
        <v>154</v>
      </c>
      <c r="H34" s="14"/>
      <c r="I34" s="14"/>
      <c r="J34" s="14">
        <f t="shared" ref="J34:J49" si="5">AVERAGE(E34:I34)</f>
        <v>156.66666666666666</v>
      </c>
      <c r="K34" s="12">
        <f t="shared" ref="K34:K49" si="6">COUNT(E34:I34)</f>
        <v>3</v>
      </c>
      <c r="L34" s="12">
        <f t="shared" ref="L34:L49" si="7">STDEV(E34:I34)</f>
        <v>3.0550504633038935</v>
      </c>
      <c r="M34" s="12">
        <f t="shared" ref="M34:M49" si="8">L34/J34*100</f>
        <v>1.9500322106195067</v>
      </c>
      <c r="N34" s="12" t="str">
        <f t="shared" ref="N34:N49" si="9">IF(M34&lt;33,"ОДНОРОДНЫЕ","НЕОДНОРОДНЫЕ")</f>
        <v>ОДНОРОДНЫЕ</v>
      </c>
      <c r="O34" s="11">
        <f>D34*J34</f>
        <v>15666.666666666666</v>
      </c>
    </row>
    <row r="35" spans="1:15" s="13" customFormat="1" x14ac:dyDescent="0.25">
      <c r="A35" s="15">
        <v>18</v>
      </c>
      <c r="B35" s="27" t="s">
        <v>43</v>
      </c>
      <c r="C35" s="29" t="s">
        <v>68</v>
      </c>
      <c r="D35" s="29">
        <v>150</v>
      </c>
      <c r="E35" s="35">
        <v>150</v>
      </c>
      <c r="F35" s="35">
        <v>149.69999999999999</v>
      </c>
      <c r="G35" s="34">
        <v>148</v>
      </c>
      <c r="H35" s="14"/>
      <c r="I35" s="14"/>
      <c r="J35" s="14">
        <f t="shared" si="5"/>
        <v>149.23333333333332</v>
      </c>
      <c r="K35" s="12">
        <f t="shared" si="6"/>
        <v>3</v>
      </c>
      <c r="L35" s="12">
        <f t="shared" si="7"/>
        <v>1.0785793124908933</v>
      </c>
      <c r="M35" s="12">
        <f t="shared" si="8"/>
        <v>0.72274691478058528</v>
      </c>
      <c r="N35" s="12" t="str">
        <f t="shared" si="9"/>
        <v>ОДНОРОДНЫЕ</v>
      </c>
      <c r="O35" s="11">
        <f>D35*J35</f>
        <v>22384.999999999996</v>
      </c>
    </row>
    <row r="36" spans="1:15" s="13" customFormat="1" x14ac:dyDescent="0.25">
      <c r="A36" s="15">
        <v>19</v>
      </c>
      <c r="B36" s="27" t="s">
        <v>44</v>
      </c>
      <c r="C36" s="29" t="s">
        <v>68</v>
      </c>
      <c r="D36" s="29">
        <v>50</v>
      </c>
      <c r="E36" s="35">
        <v>153</v>
      </c>
      <c r="F36" s="35">
        <v>157</v>
      </c>
      <c r="G36" s="34">
        <v>155</v>
      </c>
      <c r="H36" s="14"/>
      <c r="I36" s="14"/>
      <c r="J36" s="14">
        <f t="shared" si="5"/>
        <v>155</v>
      </c>
      <c r="K36" s="12">
        <f t="shared" si="6"/>
        <v>3</v>
      </c>
      <c r="L36" s="12">
        <f t="shared" si="7"/>
        <v>2</v>
      </c>
      <c r="M36" s="12">
        <f t="shared" si="8"/>
        <v>1.2903225806451613</v>
      </c>
      <c r="N36" s="12" t="str">
        <f t="shared" si="9"/>
        <v>ОДНОРОДНЫЕ</v>
      </c>
      <c r="O36" s="11">
        <f>D36*J36</f>
        <v>7750</v>
      </c>
    </row>
    <row r="37" spans="1:15" s="13" customFormat="1" x14ac:dyDescent="0.25">
      <c r="A37" s="15">
        <v>20</v>
      </c>
      <c r="B37" s="27" t="s">
        <v>45</v>
      </c>
      <c r="C37" s="29" t="s">
        <v>68</v>
      </c>
      <c r="D37" s="29">
        <v>100</v>
      </c>
      <c r="E37" s="35">
        <v>153</v>
      </c>
      <c r="F37" s="35">
        <v>158.5</v>
      </c>
      <c r="G37" s="34">
        <v>155</v>
      </c>
      <c r="H37" s="14"/>
      <c r="I37" s="14"/>
      <c r="J37" s="14">
        <f t="shared" si="5"/>
        <v>155.5</v>
      </c>
      <c r="K37" s="12">
        <f t="shared" si="6"/>
        <v>3</v>
      </c>
      <c r="L37" s="12">
        <f t="shared" si="7"/>
        <v>2.7838821814150108</v>
      </c>
      <c r="M37" s="12">
        <f t="shared" si="8"/>
        <v>1.7902779301704248</v>
      </c>
      <c r="N37" s="12" t="str">
        <f t="shared" si="9"/>
        <v>ОДНОРОДНЫЕ</v>
      </c>
      <c r="O37" s="11">
        <f>D37*J37</f>
        <v>15550</v>
      </c>
    </row>
    <row r="38" spans="1:15" s="13" customFormat="1" x14ac:dyDescent="0.25">
      <c r="A38" s="15">
        <v>21</v>
      </c>
      <c r="B38" s="27" t="s">
        <v>46</v>
      </c>
      <c r="C38" s="29" t="s">
        <v>68</v>
      </c>
      <c r="D38" s="29">
        <v>106</v>
      </c>
      <c r="E38" s="35">
        <v>178</v>
      </c>
      <c r="F38" s="35">
        <v>173.5</v>
      </c>
      <c r="G38" s="34">
        <v>175</v>
      </c>
      <c r="H38" s="14"/>
      <c r="I38" s="14"/>
      <c r="J38" s="14">
        <f t="shared" si="5"/>
        <v>175.5</v>
      </c>
      <c r="K38" s="12">
        <f t="shared" si="6"/>
        <v>3</v>
      </c>
      <c r="L38" s="12">
        <f t="shared" si="7"/>
        <v>2.2912878474779199</v>
      </c>
      <c r="M38" s="12">
        <f t="shared" si="8"/>
        <v>1.30557712107004</v>
      </c>
      <c r="N38" s="12" t="str">
        <f t="shared" si="9"/>
        <v>ОДНОРОДНЫЕ</v>
      </c>
      <c r="O38" s="11">
        <f>D38*J38</f>
        <v>18603</v>
      </c>
    </row>
    <row r="39" spans="1:15" s="13" customFormat="1" x14ac:dyDescent="0.25">
      <c r="A39" s="15">
        <v>22</v>
      </c>
      <c r="B39" s="27" t="s">
        <v>47</v>
      </c>
      <c r="C39" s="29" t="s">
        <v>68</v>
      </c>
      <c r="D39" s="29">
        <v>1800</v>
      </c>
      <c r="E39" s="35">
        <v>120</v>
      </c>
      <c r="F39" s="35">
        <v>129.5</v>
      </c>
      <c r="G39" s="34">
        <v>140</v>
      </c>
      <c r="H39" s="14"/>
      <c r="I39" s="14"/>
      <c r="J39" s="14">
        <f t="shared" si="5"/>
        <v>129.83333333333334</v>
      </c>
      <c r="K39" s="12">
        <f t="shared" si="6"/>
        <v>3</v>
      </c>
      <c r="L39" s="12">
        <f t="shared" si="7"/>
        <v>10.004165798972613</v>
      </c>
      <c r="M39" s="12">
        <f t="shared" si="8"/>
        <v>7.7053908592857088</v>
      </c>
      <c r="N39" s="12" t="str">
        <f t="shared" si="9"/>
        <v>ОДНОРОДНЫЕ</v>
      </c>
      <c r="O39" s="11">
        <f>D39*J39</f>
        <v>233700.00000000003</v>
      </c>
    </row>
    <row r="40" spans="1:15" s="13" customFormat="1" x14ac:dyDescent="0.25">
      <c r="A40" s="15">
        <v>23</v>
      </c>
      <c r="B40" s="27" t="s">
        <v>48</v>
      </c>
      <c r="C40" s="29" t="s">
        <v>68</v>
      </c>
      <c r="D40" s="29">
        <v>100</v>
      </c>
      <c r="E40" s="35">
        <v>165</v>
      </c>
      <c r="F40" s="35">
        <v>160</v>
      </c>
      <c r="G40" s="34">
        <v>155</v>
      </c>
      <c r="H40" s="14"/>
      <c r="I40" s="14"/>
      <c r="J40" s="14">
        <f t="shared" si="5"/>
        <v>160</v>
      </c>
      <c r="K40" s="12">
        <f t="shared" si="6"/>
        <v>3</v>
      </c>
      <c r="L40" s="12">
        <f t="shared" si="7"/>
        <v>5</v>
      </c>
      <c r="M40" s="12">
        <f t="shared" si="8"/>
        <v>3.125</v>
      </c>
      <c r="N40" s="12" t="str">
        <f t="shared" si="9"/>
        <v>ОДНОРОДНЫЕ</v>
      </c>
      <c r="O40" s="11">
        <f>D40*J40</f>
        <v>16000</v>
      </c>
    </row>
    <row r="41" spans="1:15" s="13" customFormat="1" x14ac:dyDescent="0.25">
      <c r="A41" s="15">
        <v>24</v>
      </c>
      <c r="B41" s="27" t="s">
        <v>48</v>
      </c>
      <c r="C41" s="29" t="s">
        <v>68</v>
      </c>
      <c r="D41" s="29">
        <v>100</v>
      </c>
      <c r="E41" s="35">
        <v>158</v>
      </c>
      <c r="F41" s="35">
        <v>163</v>
      </c>
      <c r="G41" s="34">
        <v>160</v>
      </c>
      <c r="H41" s="14"/>
      <c r="I41" s="14"/>
      <c r="J41" s="14">
        <f t="shared" si="5"/>
        <v>160.33333333333334</v>
      </c>
      <c r="K41" s="12">
        <f t="shared" si="6"/>
        <v>3</v>
      </c>
      <c r="L41" s="12">
        <f t="shared" si="7"/>
        <v>2.5166114784235836</v>
      </c>
      <c r="M41" s="12">
        <f t="shared" si="8"/>
        <v>1.5696121487049377</v>
      </c>
      <c r="N41" s="12" t="str">
        <f t="shared" si="9"/>
        <v>ОДНОРОДНЫЕ</v>
      </c>
      <c r="O41" s="11">
        <f>D41*J41</f>
        <v>16033.333333333334</v>
      </c>
    </row>
    <row r="42" spans="1:15" s="13" customFormat="1" x14ac:dyDescent="0.25">
      <c r="A42" s="15">
        <v>25</v>
      </c>
      <c r="B42" s="27" t="s">
        <v>49</v>
      </c>
      <c r="C42" s="29" t="s">
        <v>68</v>
      </c>
      <c r="D42" s="29">
        <v>150</v>
      </c>
      <c r="E42" s="35">
        <v>200</v>
      </c>
      <c r="F42" s="35">
        <v>192</v>
      </c>
      <c r="G42" s="34">
        <v>190</v>
      </c>
      <c r="H42" s="14"/>
      <c r="I42" s="14"/>
      <c r="J42" s="14">
        <f t="shared" si="5"/>
        <v>194</v>
      </c>
      <c r="K42" s="12">
        <f t="shared" si="6"/>
        <v>3</v>
      </c>
      <c r="L42" s="12">
        <f t="shared" si="7"/>
        <v>5.2915026221291814</v>
      </c>
      <c r="M42" s="12">
        <f t="shared" si="8"/>
        <v>2.7275786712006092</v>
      </c>
      <c r="N42" s="12" t="str">
        <f t="shared" si="9"/>
        <v>ОДНОРОДНЫЕ</v>
      </c>
      <c r="O42" s="11">
        <f>D42*J42</f>
        <v>29100</v>
      </c>
    </row>
    <row r="43" spans="1:15" s="13" customFormat="1" x14ac:dyDescent="0.25">
      <c r="A43" s="15">
        <v>26</v>
      </c>
      <c r="B43" s="27" t="s">
        <v>49</v>
      </c>
      <c r="C43" s="29" t="s">
        <v>68</v>
      </c>
      <c r="D43" s="29">
        <v>150</v>
      </c>
      <c r="E43" s="35">
        <v>175</v>
      </c>
      <c r="F43" s="35">
        <v>172.5</v>
      </c>
      <c r="G43" s="34">
        <v>170</v>
      </c>
      <c r="H43" s="14"/>
      <c r="I43" s="14"/>
      <c r="J43" s="14">
        <f t="shared" si="5"/>
        <v>172.5</v>
      </c>
      <c r="K43" s="12">
        <f t="shared" si="6"/>
        <v>3</v>
      </c>
      <c r="L43" s="12">
        <f t="shared" si="7"/>
        <v>2.5</v>
      </c>
      <c r="M43" s="12">
        <f t="shared" si="8"/>
        <v>1.4492753623188406</v>
      </c>
      <c r="N43" s="12" t="str">
        <f t="shared" si="9"/>
        <v>ОДНОРОДНЫЕ</v>
      </c>
      <c r="O43" s="11">
        <f>D43*J43</f>
        <v>25875</v>
      </c>
    </row>
    <row r="44" spans="1:15" s="13" customFormat="1" x14ac:dyDescent="0.25">
      <c r="A44" s="15">
        <v>27</v>
      </c>
      <c r="B44" s="27" t="s">
        <v>50</v>
      </c>
      <c r="C44" s="29" t="s">
        <v>68</v>
      </c>
      <c r="D44" s="29">
        <v>100</v>
      </c>
      <c r="E44" s="35">
        <v>184</v>
      </c>
      <c r="F44" s="35">
        <v>181.5</v>
      </c>
      <c r="G44" s="34">
        <v>180</v>
      </c>
      <c r="H44" s="14"/>
      <c r="I44" s="14"/>
      <c r="J44" s="14">
        <f t="shared" si="5"/>
        <v>181.83333333333334</v>
      </c>
      <c r="K44" s="12">
        <f t="shared" si="6"/>
        <v>3</v>
      </c>
      <c r="L44" s="12">
        <f t="shared" si="7"/>
        <v>2.0207259421636903</v>
      </c>
      <c r="M44" s="12">
        <f t="shared" si="8"/>
        <v>1.1113066593017544</v>
      </c>
      <c r="N44" s="12" t="str">
        <f t="shared" si="9"/>
        <v>ОДНОРОДНЫЕ</v>
      </c>
      <c r="O44" s="11">
        <f>D44*J44</f>
        <v>18183.333333333336</v>
      </c>
    </row>
    <row r="45" spans="1:15" s="13" customFormat="1" x14ac:dyDescent="0.25">
      <c r="A45" s="15">
        <v>28</v>
      </c>
      <c r="B45" s="27" t="s">
        <v>51</v>
      </c>
      <c r="C45" s="29" t="s">
        <v>68</v>
      </c>
      <c r="D45" s="29">
        <v>265</v>
      </c>
      <c r="E45" s="35">
        <v>159</v>
      </c>
      <c r="F45" s="35">
        <v>160</v>
      </c>
      <c r="G45" s="34">
        <v>164</v>
      </c>
      <c r="H45" s="14"/>
      <c r="I45" s="14"/>
      <c r="J45" s="14">
        <f t="shared" si="5"/>
        <v>161</v>
      </c>
      <c r="K45" s="12">
        <f t="shared" si="6"/>
        <v>3</v>
      </c>
      <c r="L45" s="12">
        <f t="shared" si="7"/>
        <v>2.6457513110645907</v>
      </c>
      <c r="M45" s="12">
        <f t="shared" si="8"/>
        <v>1.6433237956922924</v>
      </c>
      <c r="N45" s="12" t="str">
        <f t="shared" si="9"/>
        <v>ОДНОРОДНЫЕ</v>
      </c>
      <c r="O45" s="11">
        <f>D45*J45</f>
        <v>42665</v>
      </c>
    </row>
    <row r="46" spans="1:15" s="13" customFormat="1" x14ac:dyDescent="0.25">
      <c r="A46" s="15">
        <v>29</v>
      </c>
      <c r="B46" s="27" t="s">
        <v>52</v>
      </c>
      <c r="C46" s="29" t="s">
        <v>69</v>
      </c>
      <c r="D46" s="29">
        <v>10</v>
      </c>
      <c r="E46" s="35">
        <v>193</v>
      </c>
      <c r="F46" s="35">
        <v>197</v>
      </c>
      <c r="G46" s="34">
        <v>200</v>
      </c>
      <c r="H46" s="14"/>
      <c r="I46" s="14"/>
      <c r="J46" s="14">
        <f t="shared" si="5"/>
        <v>196.66666666666666</v>
      </c>
      <c r="K46" s="12">
        <f t="shared" si="6"/>
        <v>3</v>
      </c>
      <c r="L46" s="12">
        <f t="shared" si="7"/>
        <v>3.5118845842842465</v>
      </c>
      <c r="M46" s="12">
        <f t="shared" si="8"/>
        <v>1.7857040259072441</v>
      </c>
      <c r="N46" s="12" t="str">
        <f t="shared" si="9"/>
        <v>ОДНОРОДНЫЕ</v>
      </c>
      <c r="O46" s="11">
        <f>D46*J46</f>
        <v>1966.6666666666665</v>
      </c>
    </row>
    <row r="47" spans="1:15" s="13" customFormat="1" x14ac:dyDescent="0.25">
      <c r="A47" s="15">
        <v>30</v>
      </c>
      <c r="B47" s="27" t="s">
        <v>53</v>
      </c>
      <c r="C47" s="29" t="s">
        <v>68</v>
      </c>
      <c r="D47" s="29">
        <v>324</v>
      </c>
      <c r="E47" s="35">
        <v>177</v>
      </c>
      <c r="F47" s="35">
        <v>180.5</v>
      </c>
      <c r="G47" s="34">
        <v>180</v>
      </c>
      <c r="H47" s="14"/>
      <c r="I47" s="14"/>
      <c r="J47" s="14">
        <f t="shared" si="5"/>
        <v>179.16666666666666</v>
      </c>
      <c r="K47" s="12">
        <f t="shared" si="6"/>
        <v>3</v>
      </c>
      <c r="L47" s="12">
        <f t="shared" si="7"/>
        <v>1.8929694486000914</v>
      </c>
      <c r="M47" s="12">
        <f t="shared" si="8"/>
        <v>1.0565410875907488</v>
      </c>
      <c r="N47" s="12" t="str">
        <f t="shared" si="9"/>
        <v>ОДНОРОДНЫЕ</v>
      </c>
      <c r="O47" s="11">
        <f>D47*J47</f>
        <v>58050</v>
      </c>
    </row>
    <row r="48" spans="1:15" s="13" customFormat="1" x14ac:dyDescent="0.25">
      <c r="A48" s="15">
        <v>31</v>
      </c>
      <c r="B48" s="27" t="s">
        <v>53</v>
      </c>
      <c r="C48" s="29" t="s">
        <v>68</v>
      </c>
      <c r="D48" s="29">
        <v>84</v>
      </c>
      <c r="E48" s="35">
        <v>240</v>
      </c>
      <c r="F48" s="35">
        <v>240</v>
      </c>
      <c r="G48" s="34">
        <v>235</v>
      </c>
      <c r="H48" s="14"/>
      <c r="I48" s="14"/>
      <c r="J48" s="14">
        <f t="shared" si="5"/>
        <v>238.33333333333334</v>
      </c>
      <c r="K48" s="12">
        <f t="shared" si="6"/>
        <v>3</v>
      </c>
      <c r="L48" s="12">
        <f t="shared" si="7"/>
        <v>2.8867513459481291</v>
      </c>
      <c r="M48" s="12">
        <f t="shared" si="8"/>
        <v>1.211224340957257</v>
      </c>
      <c r="N48" s="12" t="str">
        <f t="shared" si="9"/>
        <v>ОДНОРОДНЫЕ</v>
      </c>
      <c r="O48" s="11">
        <f>D48*J48</f>
        <v>20020</v>
      </c>
    </row>
    <row r="49" spans="1:15" s="13" customFormat="1" x14ac:dyDescent="0.25">
      <c r="A49" s="15">
        <v>32</v>
      </c>
      <c r="B49" s="27" t="s">
        <v>53</v>
      </c>
      <c r="C49" s="29" t="s">
        <v>68</v>
      </c>
      <c r="D49" s="29">
        <v>53</v>
      </c>
      <c r="E49" s="35">
        <v>148</v>
      </c>
      <c r="F49" s="35">
        <v>147.5</v>
      </c>
      <c r="G49" s="34">
        <v>150</v>
      </c>
      <c r="H49" s="14"/>
      <c r="I49" s="14"/>
      <c r="J49" s="14">
        <f t="shared" si="5"/>
        <v>148.5</v>
      </c>
      <c r="K49" s="12">
        <f t="shared" si="6"/>
        <v>3</v>
      </c>
      <c r="L49" s="12">
        <f t="shared" si="7"/>
        <v>1.3228756555322954</v>
      </c>
      <c r="M49" s="12">
        <f t="shared" si="8"/>
        <v>0.89082535726080492</v>
      </c>
      <c r="N49" s="12" t="str">
        <f t="shared" si="9"/>
        <v>ОДНОРОДНЫЕ</v>
      </c>
      <c r="O49" s="11">
        <f>D49*J49</f>
        <v>7870.5</v>
      </c>
    </row>
    <row r="50" spans="1:15" s="13" customFormat="1" x14ac:dyDescent="0.25">
      <c r="A50" s="15">
        <v>33</v>
      </c>
      <c r="B50" s="27" t="s">
        <v>54</v>
      </c>
      <c r="C50" s="29" t="s">
        <v>69</v>
      </c>
      <c r="D50" s="29">
        <v>120</v>
      </c>
      <c r="E50" s="35">
        <v>125</v>
      </c>
      <c r="F50" s="35">
        <v>128</v>
      </c>
      <c r="G50" s="34">
        <v>130</v>
      </c>
      <c r="H50" s="14"/>
      <c r="I50" s="14"/>
      <c r="J50" s="14">
        <f t="shared" ref="J50:J72" si="10">AVERAGE(E50:I50)</f>
        <v>127.66666666666667</v>
      </c>
      <c r="K50" s="12">
        <f t="shared" ref="K50:K72" si="11">COUNT(E50:I50)</f>
        <v>3</v>
      </c>
      <c r="L50" s="12">
        <f t="shared" ref="L50:L72" si="12">STDEV(E50:I50)</f>
        <v>2.5166114784235836</v>
      </c>
      <c r="M50" s="12">
        <f t="shared" ref="M50:M72" si="13">L50/J50*100</f>
        <v>1.9712361449793083</v>
      </c>
      <c r="N50" s="12" t="str">
        <f t="shared" ref="N50:N72" si="14">IF(M50&lt;33,"ОДНОРОДНЫЕ","НЕОДНОРОДНЫЕ")</f>
        <v>ОДНОРОДНЫЕ</v>
      </c>
      <c r="O50" s="11">
        <f>D50*J50</f>
        <v>15320</v>
      </c>
    </row>
    <row r="51" spans="1:15" s="13" customFormat="1" x14ac:dyDescent="0.25">
      <c r="A51" s="15">
        <v>34</v>
      </c>
      <c r="B51" s="27" t="s">
        <v>55</v>
      </c>
      <c r="C51" s="29" t="s">
        <v>68</v>
      </c>
      <c r="D51" s="29">
        <v>47</v>
      </c>
      <c r="E51" s="35">
        <v>163.5</v>
      </c>
      <c r="F51" s="35">
        <v>167.5</v>
      </c>
      <c r="G51" s="34">
        <v>165</v>
      </c>
      <c r="H51" s="14"/>
      <c r="I51" s="14"/>
      <c r="J51" s="14">
        <f t="shared" ref="J51:J65" si="15">AVERAGE(E51:I51)</f>
        <v>165.33333333333334</v>
      </c>
      <c r="K51" s="12">
        <f t="shared" ref="K51:K65" si="16">COUNT(E51:I51)</f>
        <v>3</v>
      </c>
      <c r="L51" s="12">
        <f t="shared" ref="L51:L65" si="17">STDEV(E51:I51)</f>
        <v>2.0207259421636903</v>
      </c>
      <c r="M51" s="12">
        <f t="shared" ref="M51:M65" si="18">L51/J51*100</f>
        <v>1.2222132714699738</v>
      </c>
      <c r="N51" s="12" t="str">
        <f t="shared" ref="N51:N65" si="19">IF(M51&lt;33,"ОДНОРОДНЫЕ","НЕОДНОРОДНЫЕ")</f>
        <v>ОДНОРОДНЫЕ</v>
      </c>
      <c r="O51" s="11">
        <f>D51*J51</f>
        <v>7770.666666666667</v>
      </c>
    </row>
    <row r="52" spans="1:15" s="13" customFormat="1" x14ac:dyDescent="0.25">
      <c r="A52" s="15">
        <v>35</v>
      </c>
      <c r="B52" s="27" t="s">
        <v>56</v>
      </c>
      <c r="C52" s="29" t="s">
        <v>68</v>
      </c>
      <c r="D52" s="29">
        <v>420</v>
      </c>
      <c r="E52" s="35">
        <v>222</v>
      </c>
      <c r="F52" s="35">
        <v>218</v>
      </c>
      <c r="G52" s="34">
        <v>220</v>
      </c>
      <c r="H52" s="14"/>
      <c r="I52" s="14"/>
      <c r="J52" s="14">
        <f t="shared" si="15"/>
        <v>220</v>
      </c>
      <c r="K52" s="12">
        <f t="shared" si="16"/>
        <v>3</v>
      </c>
      <c r="L52" s="12">
        <f t="shared" si="17"/>
        <v>2</v>
      </c>
      <c r="M52" s="12">
        <f t="shared" si="18"/>
        <v>0.90909090909090906</v>
      </c>
      <c r="N52" s="12" t="str">
        <f t="shared" si="19"/>
        <v>ОДНОРОДНЫЕ</v>
      </c>
      <c r="O52" s="11">
        <f>D52*J52</f>
        <v>92400</v>
      </c>
    </row>
    <row r="53" spans="1:15" s="13" customFormat="1" x14ac:dyDescent="0.25">
      <c r="A53" s="15">
        <v>36</v>
      </c>
      <c r="B53" s="27" t="s">
        <v>57</v>
      </c>
      <c r="C53" s="29" t="s">
        <v>68</v>
      </c>
      <c r="D53" s="29">
        <v>265</v>
      </c>
      <c r="E53" s="35">
        <v>180</v>
      </c>
      <c r="F53" s="35">
        <v>179</v>
      </c>
      <c r="G53" s="34">
        <v>176</v>
      </c>
      <c r="H53" s="14"/>
      <c r="I53" s="14"/>
      <c r="J53" s="14">
        <f t="shared" si="15"/>
        <v>178.33333333333334</v>
      </c>
      <c r="K53" s="12">
        <f t="shared" si="16"/>
        <v>3</v>
      </c>
      <c r="L53" s="12">
        <f t="shared" si="17"/>
        <v>2.0816659994661331</v>
      </c>
      <c r="M53" s="12">
        <f t="shared" si="18"/>
        <v>1.1672893454950279</v>
      </c>
      <c r="N53" s="12" t="str">
        <f t="shared" si="19"/>
        <v>ОДНОРОДНЫЕ</v>
      </c>
      <c r="O53" s="11">
        <f>D53*J53</f>
        <v>47258.333333333336</v>
      </c>
    </row>
    <row r="54" spans="1:15" s="13" customFormat="1" x14ac:dyDescent="0.25">
      <c r="A54" s="15">
        <v>37</v>
      </c>
      <c r="B54" s="27" t="s">
        <v>58</v>
      </c>
      <c r="C54" s="29" t="s">
        <v>68</v>
      </c>
      <c r="D54" s="29">
        <v>768</v>
      </c>
      <c r="E54" s="35">
        <v>163</v>
      </c>
      <c r="F54" s="35">
        <v>167</v>
      </c>
      <c r="G54" s="34">
        <v>165</v>
      </c>
      <c r="H54" s="14"/>
      <c r="I54" s="14"/>
      <c r="J54" s="14">
        <f t="shared" si="15"/>
        <v>165</v>
      </c>
      <c r="K54" s="12">
        <f t="shared" si="16"/>
        <v>3</v>
      </c>
      <c r="L54" s="12">
        <f t="shared" si="17"/>
        <v>2</v>
      </c>
      <c r="M54" s="12">
        <f t="shared" si="18"/>
        <v>1.2121212121212122</v>
      </c>
      <c r="N54" s="12" t="str">
        <f t="shared" si="19"/>
        <v>ОДНОРОДНЫЕ</v>
      </c>
      <c r="O54" s="11">
        <f>D54*J54</f>
        <v>126720</v>
      </c>
    </row>
    <row r="55" spans="1:15" s="13" customFormat="1" x14ac:dyDescent="0.25">
      <c r="A55" s="15">
        <v>38</v>
      </c>
      <c r="B55" s="27" t="s">
        <v>57</v>
      </c>
      <c r="C55" s="29" t="s">
        <v>68</v>
      </c>
      <c r="D55" s="29">
        <v>48</v>
      </c>
      <c r="E55" s="35">
        <v>255.5</v>
      </c>
      <c r="F55" s="35">
        <v>255</v>
      </c>
      <c r="G55" s="34">
        <v>250</v>
      </c>
      <c r="H55" s="14"/>
      <c r="I55" s="14"/>
      <c r="J55" s="14">
        <f t="shared" si="15"/>
        <v>253.5</v>
      </c>
      <c r="K55" s="12">
        <f t="shared" si="16"/>
        <v>3</v>
      </c>
      <c r="L55" s="12">
        <f t="shared" si="17"/>
        <v>3.0413812651491097</v>
      </c>
      <c r="M55" s="12">
        <f t="shared" si="18"/>
        <v>1.1997559231357435</v>
      </c>
      <c r="N55" s="12" t="str">
        <f t="shared" si="19"/>
        <v>ОДНОРОДНЫЕ</v>
      </c>
      <c r="O55" s="11">
        <f>D55*J55</f>
        <v>12168</v>
      </c>
    </row>
    <row r="56" spans="1:15" s="13" customFormat="1" x14ac:dyDescent="0.25">
      <c r="A56" s="15">
        <v>39</v>
      </c>
      <c r="B56" s="27" t="s">
        <v>59</v>
      </c>
      <c r="C56" s="29" t="s">
        <v>68</v>
      </c>
      <c r="D56" s="29">
        <v>250</v>
      </c>
      <c r="E56" s="35">
        <v>163</v>
      </c>
      <c r="F56" s="35">
        <v>158</v>
      </c>
      <c r="G56" s="34">
        <v>160</v>
      </c>
      <c r="H56" s="14"/>
      <c r="I56" s="14"/>
      <c r="J56" s="14">
        <f t="shared" si="15"/>
        <v>160.33333333333334</v>
      </c>
      <c r="K56" s="12">
        <f t="shared" si="16"/>
        <v>3</v>
      </c>
      <c r="L56" s="12">
        <f t="shared" si="17"/>
        <v>2.5166114784235836</v>
      </c>
      <c r="M56" s="12">
        <f t="shared" si="18"/>
        <v>1.5696121487049377</v>
      </c>
      <c r="N56" s="12" t="str">
        <f t="shared" si="19"/>
        <v>ОДНОРОДНЫЕ</v>
      </c>
      <c r="O56" s="11">
        <f>D56*J56</f>
        <v>40083.333333333336</v>
      </c>
    </row>
    <row r="57" spans="1:15" s="13" customFormat="1" x14ac:dyDescent="0.25">
      <c r="A57" s="15">
        <v>40</v>
      </c>
      <c r="B57" s="27" t="s">
        <v>59</v>
      </c>
      <c r="C57" s="29" t="s">
        <v>68</v>
      </c>
      <c r="D57" s="29">
        <v>150</v>
      </c>
      <c r="E57" s="35">
        <v>215</v>
      </c>
      <c r="F57" s="35">
        <v>212</v>
      </c>
      <c r="G57" s="34">
        <v>210</v>
      </c>
      <c r="H57" s="14"/>
      <c r="I57" s="14"/>
      <c r="J57" s="14">
        <f t="shared" si="15"/>
        <v>212.33333333333334</v>
      </c>
      <c r="K57" s="12">
        <f t="shared" si="16"/>
        <v>3</v>
      </c>
      <c r="L57" s="12">
        <f t="shared" si="17"/>
        <v>2.5166114784235836</v>
      </c>
      <c r="M57" s="12">
        <f t="shared" si="18"/>
        <v>1.1852173367771979</v>
      </c>
      <c r="N57" s="12" t="str">
        <f t="shared" si="19"/>
        <v>ОДНОРОДНЫЕ</v>
      </c>
      <c r="O57" s="11">
        <f>D57*J57</f>
        <v>31850</v>
      </c>
    </row>
    <row r="58" spans="1:15" s="13" customFormat="1" x14ac:dyDescent="0.25">
      <c r="A58" s="15">
        <v>41</v>
      </c>
      <c r="B58" s="27" t="s">
        <v>60</v>
      </c>
      <c r="C58" s="29" t="s">
        <v>68</v>
      </c>
      <c r="D58" s="30">
        <v>144</v>
      </c>
      <c r="E58" s="35">
        <v>212</v>
      </c>
      <c r="F58" s="35">
        <v>212</v>
      </c>
      <c r="G58" s="34">
        <v>208</v>
      </c>
      <c r="H58" s="14"/>
      <c r="I58" s="14"/>
      <c r="J58" s="14">
        <f t="shared" si="15"/>
        <v>210.66666666666666</v>
      </c>
      <c r="K58" s="12">
        <f t="shared" si="16"/>
        <v>3</v>
      </c>
      <c r="L58" s="12">
        <f t="shared" si="17"/>
        <v>2.3094010767585034</v>
      </c>
      <c r="M58" s="12">
        <f t="shared" si="18"/>
        <v>1.0962346883347327</v>
      </c>
      <c r="N58" s="12" t="str">
        <f t="shared" si="19"/>
        <v>ОДНОРОДНЫЕ</v>
      </c>
      <c r="O58" s="11">
        <f>D58*J58</f>
        <v>30336</v>
      </c>
    </row>
    <row r="59" spans="1:15" s="13" customFormat="1" x14ac:dyDescent="0.25">
      <c r="A59" s="15">
        <v>42</v>
      </c>
      <c r="B59" s="27" t="s">
        <v>33</v>
      </c>
      <c r="C59" s="29" t="s">
        <v>68</v>
      </c>
      <c r="D59" s="29">
        <v>96</v>
      </c>
      <c r="E59" s="35">
        <v>165</v>
      </c>
      <c r="F59" s="35">
        <v>163</v>
      </c>
      <c r="G59" s="34">
        <v>160</v>
      </c>
      <c r="H59" s="14"/>
      <c r="I59" s="14"/>
      <c r="J59" s="14">
        <f t="shared" si="15"/>
        <v>162.66666666666666</v>
      </c>
      <c r="K59" s="12">
        <f t="shared" si="16"/>
        <v>3</v>
      </c>
      <c r="L59" s="12">
        <f t="shared" si="17"/>
        <v>2.5166114784235836</v>
      </c>
      <c r="M59" s="12">
        <f t="shared" si="18"/>
        <v>1.547097220342367</v>
      </c>
      <c r="N59" s="12" t="str">
        <f t="shared" si="19"/>
        <v>ОДНОРОДНЫЕ</v>
      </c>
      <c r="O59" s="11">
        <f>D59*J59</f>
        <v>15616</v>
      </c>
    </row>
    <row r="60" spans="1:15" s="13" customFormat="1" x14ac:dyDescent="0.25">
      <c r="A60" s="15">
        <v>43</v>
      </c>
      <c r="B60" s="27" t="s">
        <v>34</v>
      </c>
      <c r="C60" s="29" t="s">
        <v>68</v>
      </c>
      <c r="D60" s="29">
        <v>48</v>
      </c>
      <c r="E60" s="35">
        <v>240</v>
      </c>
      <c r="F60" s="35">
        <v>245</v>
      </c>
      <c r="G60" s="34">
        <v>243</v>
      </c>
      <c r="H60" s="14"/>
      <c r="I60" s="14"/>
      <c r="J60" s="14">
        <f t="shared" si="15"/>
        <v>242.66666666666666</v>
      </c>
      <c r="K60" s="12">
        <f t="shared" si="16"/>
        <v>3</v>
      </c>
      <c r="L60" s="12">
        <f t="shared" si="17"/>
        <v>2.5166114784235836</v>
      </c>
      <c r="M60" s="12">
        <f t="shared" si="18"/>
        <v>1.0370651696800481</v>
      </c>
      <c r="N60" s="12" t="str">
        <f t="shared" si="19"/>
        <v>ОДНОРОДНЫЕ</v>
      </c>
      <c r="O60" s="11">
        <f>D60*J60</f>
        <v>11648</v>
      </c>
    </row>
    <row r="61" spans="1:15" s="13" customFormat="1" x14ac:dyDescent="0.25">
      <c r="A61" s="15">
        <v>44</v>
      </c>
      <c r="B61" s="27" t="s">
        <v>45</v>
      </c>
      <c r="C61" s="29" t="s">
        <v>68</v>
      </c>
      <c r="D61" s="29">
        <v>48</v>
      </c>
      <c r="E61" s="35">
        <v>340</v>
      </c>
      <c r="F61" s="35">
        <v>335.5</v>
      </c>
      <c r="G61" s="34">
        <v>333</v>
      </c>
      <c r="H61" s="14"/>
      <c r="I61" s="14"/>
      <c r="J61" s="14">
        <f t="shared" si="15"/>
        <v>336.16666666666669</v>
      </c>
      <c r="K61" s="12">
        <f t="shared" si="16"/>
        <v>3</v>
      </c>
      <c r="L61" s="12">
        <f t="shared" si="17"/>
        <v>3.5472994422987938</v>
      </c>
      <c r="M61" s="12">
        <f t="shared" si="18"/>
        <v>1.0552204587899237</v>
      </c>
      <c r="N61" s="12" t="str">
        <f t="shared" si="19"/>
        <v>ОДНОРОДНЫЕ</v>
      </c>
      <c r="O61" s="11">
        <f>D61*J61</f>
        <v>16136</v>
      </c>
    </row>
    <row r="62" spans="1:15" s="13" customFormat="1" x14ac:dyDescent="0.25">
      <c r="A62" s="15">
        <v>45</v>
      </c>
      <c r="B62" s="27" t="s">
        <v>61</v>
      </c>
      <c r="C62" s="29" t="s">
        <v>68</v>
      </c>
      <c r="D62" s="29">
        <v>75</v>
      </c>
      <c r="E62" s="35">
        <v>400</v>
      </c>
      <c r="F62" s="35">
        <v>390</v>
      </c>
      <c r="G62" s="34">
        <v>387</v>
      </c>
      <c r="H62" s="14"/>
      <c r="I62" s="14"/>
      <c r="J62" s="14">
        <f t="shared" si="15"/>
        <v>392.33333333333331</v>
      </c>
      <c r="K62" s="12">
        <f t="shared" si="16"/>
        <v>3</v>
      </c>
      <c r="L62" s="12">
        <f t="shared" si="17"/>
        <v>6.8068592855540455</v>
      </c>
      <c r="M62" s="12">
        <f t="shared" si="18"/>
        <v>1.7349683820443618</v>
      </c>
      <c r="N62" s="12" t="str">
        <f t="shared" si="19"/>
        <v>ОДНОРОДНЫЕ</v>
      </c>
      <c r="O62" s="11">
        <f>D62*J62</f>
        <v>29425</v>
      </c>
    </row>
    <row r="63" spans="1:15" s="13" customFormat="1" x14ac:dyDescent="0.25">
      <c r="A63" s="15">
        <v>46</v>
      </c>
      <c r="B63" s="27" t="s">
        <v>62</v>
      </c>
      <c r="C63" s="29" t="s">
        <v>68</v>
      </c>
      <c r="D63" s="29">
        <v>100</v>
      </c>
      <c r="E63" s="35">
        <v>170</v>
      </c>
      <c r="F63" s="35">
        <v>168</v>
      </c>
      <c r="G63" s="34">
        <v>165</v>
      </c>
      <c r="H63" s="14"/>
      <c r="I63" s="14"/>
      <c r="J63" s="14">
        <f t="shared" si="15"/>
        <v>167.66666666666666</v>
      </c>
      <c r="K63" s="12">
        <f t="shared" si="16"/>
        <v>3</v>
      </c>
      <c r="L63" s="12">
        <f t="shared" si="17"/>
        <v>2.5166114784235836</v>
      </c>
      <c r="M63" s="12">
        <f t="shared" si="18"/>
        <v>1.5009611203321571</v>
      </c>
      <c r="N63" s="12" t="str">
        <f t="shared" si="19"/>
        <v>ОДНОРОДНЫЕ</v>
      </c>
      <c r="O63" s="11">
        <f>D63*J63</f>
        <v>16766.666666666664</v>
      </c>
    </row>
    <row r="64" spans="1:15" s="13" customFormat="1" x14ac:dyDescent="0.25">
      <c r="A64" s="15">
        <v>47</v>
      </c>
      <c r="B64" s="27" t="s">
        <v>57</v>
      </c>
      <c r="C64" s="29" t="s">
        <v>68</v>
      </c>
      <c r="D64" s="29">
        <v>50</v>
      </c>
      <c r="E64" s="35">
        <v>163</v>
      </c>
      <c r="F64" s="35">
        <v>159</v>
      </c>
      <c r="G64" s="34">
        <v>160</v>
      </c>
      <c r="H64" s="14"/>
      <c r="I64" s="14"/>
      <c r="J64" s="14">
        <f t="shared" si="15"/>
        <v>160.66666666666666</v>
      </c>
      <c r="K64" s="12">
        <f t="shared" si="16"/>
        <v>3</v>
      </c>
      <c r="L64" s="12">
        <f t="shared" si="17"/>
        <v>2.0816659994661331</v>
      </c>
      <c r="M64" s="12">
        <f t="shared" si="18"/>
        <v>1.2956427382569293</v>
      </c>
      <c r="N64" s="12" t="str">
        <f t="shared" si="19"/>
        <v>ОДНОРОДНЫЕ</v>
      </c>
      <c r="O64" s="11">
        <f>D64*J64</f>
        <v>8033.333333333333</v>
      </c>
    </row>
    <row r="65" spans="1:15" s="13" customFormat="1" x14ac:dyDescent="0.25">
      <c r="A65" s="15">
        <v>48</v>
      </c>
      <c r="B65" s="27" t="s">
        <v>56</v>
      </c>
      <c r="C65" s="29" t="s">
        <v>68</v>
      </c>
      <c r="D65" s="29">
        <v>30</v>
      </c>
      <c r="E65" s="35">
        <v>212</v>
      </c>
      <c r="F65" s="35">
        <v>217</v>
      </c>
      <c r="G65" s="34">
        <v>215</v>
      </c>
      <c r="H65" s="14"/>
      <c r="I65" s="14"/>
      <c r="J65" s="14">
        <f t="shared" si="15"/>
        <v>214.66666666666666</v>
      </c>
      <c r="K65" s="12">
        <f t="shared" si="16"/>
        <v>3</v>
      </c>
      <c r="L65" s="12">
        <f t="shared" si="17"/>
        <v>2.5166114784235836</v>
      </c>
      <c r="M65" s="12">
        <f t="shared" si="18"/>
        <v>1.1723345396383154</v>
      </c>
      <c r="N65" s="12" t="str">
        <f t="shared" si="19"/>
        <v>ОДНОРОДНЫЕ</v>
      </c>
      <c r="O65" s="11">
        <f>D65*J65</f>
        <v>6440</v>
      </c>
    </row>
    <row r="66" spans="1:15" s="13" customFormat="1" x14ac:dyDescent="0.25">
      <c r="A66" s="15">
        <v>49</v>
      </c>
      <c r="B66" s="27" t="s">
        <v>37</v>
      </c>
      <c r="C66" s="29" t="s">
        <v>68</v>
      </c>
      <c r="D66" s="29">
        <v>240</v>
      </c>
      <c r="E66" s="35">
        <v>170.5</v>
      </c>
      <c r="F66" s="35">
        <v>168</v>
      </c>
      <c r="G66" s="34">
        <v>170</v>
      </c>
      <c r="H66" s="14"/>
      <c r="I66" s="14"/>
      <c r="J66" s="14">
        <f t="shared" si="10"/>
        <v>169.5</v>
      </c>
      <c r="K66" s="12">
        <f t="shared" si="11"/>
        <v>3</v>
      </c>
      <c r="L66" s="12">
        <f t="shared" si="12"/>
        <v>1.3228756555322954</v>
      </c>
      <c r="M66" s="12">
        <f t="shared" si="13"/>
        <v>0.7804576138833601</v>
      </c>
      <c r="N66" s="12" t="str">
        <f t="shared" si="14"/>
        <v>ОДНОРОДНЫЕ</v>
      </c>
      <c r="O66" s="11">
        <f>D66*J66</f>
        <v>40680</v>
      </c>
    </row>
    <row r="67" spans="1:15" s="13" customFormat="1" x14ac:dyDescent="0.25">
      <c r="A67" s="15">
        <v>50</v>
      </c>
      <c r="B67" s="27" t="s">
        <v>63</v>
      </c>
      <c r="C67" s="29" t="s">
        <v>68</v>
      </c>
      <c r="D67" s="29">
        <v>72</v>
      </c>
      <c r="E67" s="35">
        <v>183</v>
      </c>
      <c r="F67" s="35">
        <v>187</v>
      </c>
      <c r="G67" s="34">
        <v>185</v>
      </c>
      <c r="H67" s="14"/>
      <c r="I67" s="14"/>
      <c r="J67" s="14">
        <f t="shared" si="10"/>
        <v>185</v>
      </c>
      <c r="K67" s="12">
        <f t="shared" si="11"/>
        <v>3</v>
      </c>
      <c r="L67" s="12">
        <f t="shared" si="12"/>
        <v>2</v>
      </c>
      <c r="M67" s="12">
        <f t="shared" si="13"/>
        <v>1.0810810810810811</v>
      </c>
      <c r="N67" s="12" t="str">
        <f t="shared" si="14"/>
        <v>ОДНОРОДНЫЕ</v>
      </c>
      <c r="O67" s="11">
        <f>D67*J67</f>
        <v>13320</v>
      </c>
    </row>
    <row r="68" spans="1:15" s="13" customFormat="1" x14ac:dyDescent="0.25">
      <c r="A68" s="15">
        <v>51</v>
      </c>
      <c r="B68" s="27" t="s">
        <v>64</v>
      </c>
      <c r="C68" s="29" t="s">
        <v>68</v>
      </c>
      <c r="D68" s="29">
        <v>720</v>
      </c>
      <c r="E68" s="35">
        <v>171</v>
      </c>
      <c r="F68" s="35">
        <v>173</v>
      </c>
      <c r="G68" s="34">
        <v>170</v>
      </c>
      <c r="H68" s="14"/>
      <c r="I68" s="14"/>
      <c r="J68" s="14">
        <f t="shared" si="10"/>
        <v>171.33333333333334</v>
      </c>
      <c r="K68" s="12">
        <f t="shared" si="11"/>
        <v>3</v>
      </c>
      <c r="L68" s="12">
        <f t="shared" si="12"/>
        <v>1.5275252316519465</v>
      </c>
      <c r="M68" s="12">
        <f t="shared" si="13"/>
        <v>0.89155169162564962</v>
      </c>
      <c r="N68" s="12" t="str">
        <f t="shared" si="14"/>
        <v>ОДНОРОДНЫЕ</v>
      </c>
      <c r="O68" s="11">
        <f>D68*J68</f>
        <v>123360</v>
      </c>
    </row>
    <row r="69" spans="1:15" s="13" customFormat="1" x14ac:dyDescent="0.25">
      <c r="A69" s="15">
        <v>52</v>
      </c>
      <c r="B69" s="27" t="s">
        <v>31</v>
      </c>
      <c r="C69" s="29" t="s">
        <v>69</v>
      </c>
      <c r="D69" s="29">
        <v>100</v>
      </c>
      <c r="E69" s="35">
        <v>147</v>
      </c>
      <c r="F69" s="35">
        <v>143</v>
      </c>
      <c r="G69" s="34">
        <v>145</v>
      </c>
      <c r="H69" s="14"/>
      <c r="I69" s="14"/>
      <c r="J69" s="14">
        <f t="shared" si="10"/>
        <v>145</v>
      </c>
      <c r="K69" s="12">
        <f t="shared" si="11"/>
        <v>3</v>
      </c>
      <c r="L69" s="12">
        <f t="shared" si="12"/>
        <v>2</v>
      </c>
      <c r="M69" s="12">
        <f t="shared" si="13"/>
        <v>1.3793103448275863</v>
      </c>
      <c r="N69" s="12" t="str">
        <f t="shared" si="14"/>
        <v>ОДНОРОДНЫЕ</v>
      </c>
      <c r="O69" s="11">
        <f>D69*J69</f>
        <v>14500</v>
      </c>
    </row>
    <row r="70" spans="1:15" s="13" customFormat="1" x14ac:dyDescent="0.25">
      <c r="A70" s="15">
        <v>53</v>
      </c>
      <c r="B70" s="27" t="s">
        <v>65</v>
      </c>
      <c r="C70" s="29" t="s">
        <v>69</v>
      </c>
      <c r="D70" s="29">
        <v>160</v>
      </c>
      <c r="E70" s="35">
        <v>49</v>
      </c>
      <c r="F70" s="35">
        <v>50</v>
      </c>
      <c r="G70" s="37">
        <v>52</v>
      </c>
      <c r="H70" s="14"/>
      <c r="I70" s="14"/>
      <c r="J70" s="14">
        <f t="shared" si="10"/>
        <v>50.333333333333336</v>
      </c>
      <c r="K70" s="12">
        <f t="shared" si="11"/>
        <v>3</v>
      </c>
      <c r="L70" s="12">
        <f t="shared" si="12"/>
        <v>1.5275252316519465</v>
      </c>
      <c r="M70" s="12">
        <f t="shared" si="13"/>
        <v>3.0348183410303573</v>
      </c>
      <c r="N70" s="12" t="str">
        <f t="shared" si="14"/>
        <v>ОДНОРОДНЫЕ</v>
      </c>
      <c r="O70" s="11">
        <f>D70*J70</f>
        <v>8053.3333333333339</v>
      </c>
    </row>
    <row r="71" spans="1:15" s="13" customFormat="1" x14ac:dyDescent="0.25">
      <c r="A71" s="15">
        <v>54</v>
      </c>
      <c r="B71" s="27" t="s">
        <v>66</v>
      </c>
      <c r="C71" s="29" t="s">
        <v>68</v>
      </c>
      <c r="D71" s="29">
        <v>50</v>
      </c>
      <c r="E71" s="35">
        <v>560</v>
      </c>
      <c r="F71" s="35">
        <v>580</v>
      </c>
      <c r="G71" s="34">
        <v>570</v>
      </c>
      <c r="H71" s="14"/>
      <c r="I71" s="14"/>
      <c r="J71" s="14">
        <f t="shared" si="10"/>
        <v>570</v>
      </c>
      <c r="K71" s="12">
        <f t="shared" si="11"/>
        <v>3</v>
      </c>
      <c r="L71" s="12">
        <f t="shared" si="12"/>
        <v>10</v>
      </c>
      <c r="M71" s="12">
        <f t="shared" si="13"/>
        <v>1.7543859649122806</v>
      </c>
      <c r="N71" s="12" t="str">
        <f t="shared" si="14"/>
        <v>ОДНОРОДНЫЕ</v>
      </c>
      <c r="O71" s="11">
        <f>D71*J71</f>
        <v>28500</v>
      </c>
    </row>
    <row r="72" spans="1:15" s="13" customFormat="1" x14ac:dyDescent="0.25">
      <c r="A72" s="15">
        <v>55</v>
      </c>
      <c r="B72" s="27" t="s">
        <v>67</v>
      </c>
      <c r="C72" s="29" t="s">
        <v>68</v>
      </c>
      <c r="D72" s="29">
        <v>10</v>
      </c>
      <c r="E72" s="35">
        <v>175</v>
      </c>
      <c r="F72" s="35">
        <v>178</v>
      </c>
      <c r="G72" s="37">
        <v>180</v>
      </c>
      <c r="H72" s="14"/>
      <c r="I72" s="14"/>
      <c r="J72" s="14">
        <f t="shared" si="10"/>
        <v>177.66666666666666</v>
      </c>
      <c r="K72" s="12">
        <f t="shared" si="11"/>
        <v>3</v>
      </c>
      <c r="L72" s="12">
        <f t="shared" si="12"/>
        <v>2.5166114784235836</v>
      </c>
      <c r="M72" s="12">
        <f t="shared" si="13"/>
        <v>1.4164792561483586</v>
      </c>
      <c r="N72" s="12" t="str">
        <f t="shared" si="14"/>
        <v>ОДНОРОДНЫЕ</v>
      </c>
      <c r="O72" s="11">
        <f>D72*J72</f>
        <v>1776.6666666666665</v>
      </c>
    </row>
    <row r="73" spans="1:15" hidden="1" x14ac:dyDescent="0.25"/>
    <row r="75" spans="1:15" x14ac:dyDescent="0.25">
      <c r="A75" s="19" t="s">
        <v>25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x14ac:dyDescent="0.25">
      <c r="A76" s="19" t="s">
        <v>24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s="6" customFormat="1" x14ac:dyDescent="0.2">
      <c r="A78" s="17" t="s">
        <v>70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</sheetData>
  <mergeCells count="17">
    <mergeCell ref="N16:N17"/>
    <mergeCell ref="A16:A17"/>
    <mergeCell ref="B16:B17"/>
    <mergeCell ref="C16:D16"/>
    <mergeCell ref="A78:O78"/>
    <mergeCell ref="L10:M10"/>
    <mergeCell ref="B12:N12"/>
    <mergeCell ref="A75:O75"/>
    <mergeCell ref="A76:O76"/>
    <mergeCell ref="A77:O77"/>
    <mergeCell ref="O16:O17"/>
    <mergeCell ref="A15:B15"/>
    <mergeCell ref="C15:D15"/>
    <mergeCell ref="J16:J17"/>
    <mergeCell ref="K16:K17"/>
    <mergeCell ref="L16:L17"/>
    <mergeCell ref="M16:M17"/>
  </mergeCells>
  <conditionalFormatting sqref="N50">
    <cfRule type="containsText" dxfId="329" priority="283" operator="containsText" text="НЕОДНОРОДНЫЕ">
      <formula>NOT(ISERROR(SEARCH("НЕОДНОРОДНЫЕ",N50)))</formula>
    </cfRule>
    <cfRule type="containsText" dxfId="328" priority="284" operator="containsText" text="ОДНОРОДНЫЕ">
      <formula>NOT(ISERROR(SEARCH("ОДНОРОДНЫЕ",N50)))</formula>
    </cfRule>
    <cfRule type="containsText" dxfId="327" priority="285" operator="containsText" text="НЕОДНОРОДНЫЕ">
      <formula>NOT(ISERROR(SEARCH("НЕОДНОРОДНЫЕ",N50)))</formula>
    </cfRule>
  </conditionalFormatting>
  <conditionalFormatting sqref="N34">
    <cfRule type="containsText" dxfId="326" priority="187" operator="containsText" text="НЕОДНОРОДНЫЕ">
      <formula>NOT(ISERROR(SEARCH("НЕОДНОРОДНЫЕ",N34)))</formula>
    </cfRule>
    <cfRule type="containsText" dxfId="325" priority="188" operator="containsText" text="ОДНОРОДНЫЕ">
      <formula>NOT(ISERROR(SEARCH("ОДНОРОДНЫЕ",N34)))</formula>
    </cfRule>
    <cfRule type="containsText" dxfId="324" priority="189" operator="containsText" text="НЕОДНОРОДНЫЕ">
      <formula>NOT(ISERROR(SEARCH("НЕОДНОРОДНЫЕ",N34)))</formula>
    </cfRule>
  </conditionalFormatting>
  <conditionalFormatting sqref="N18">
    <cfRule type="containsText" dxfId="323" priority="91" operator="containsText" text="НЕОДНОРОДНЫЕ">
      <formula>NOT(ISERROR(SEARCH("НЕОДНОРОДНЫЕ",N18)))</formula>
    </cfRule>
    <cfRule type="containsText" dxfId="322" priority="92" operator="containsText" text="ОДНОРОДНЫЕ">
      <formula>NOT(ISERROR(SEARCH("ОДНОРОДНЫЕ",N18)))</formula>
    </cfRule>
    <cfRule type="containsText" dxfId="321" priority="93" operator="containsText" text="НЕОДНОРОДНЫЕ">
      <formula>NOT(ISERROR(SEARCH("НЕОДНОРОДНЫЕ",N18)))</formula>
    </cfRule>
  </conditionalFormatting>
  <conditionalFormatting sqref="N51">
    <cfRule type="containsText" dxfId="320" priority="1" operator="containsText" text="НЕОДНОРОДНЫЕ">
      <formula>NOT(ISERROR(SEARCH("НЕОДНОРОДНЫЕ",N51)))</formula>
    </cfRule>
    <cfRule type="containsText" dxfId="319" priority="2" operator="containsText" text="ОДНОРОДНЫЕ">
      <formula>NOT(ISERROR(SEARCH("ОДНОРОДНЫЕ",N51)))</formula>
    </cfRule>
    <cfRule type="containsText" dxfId="318" priority="3" operator="containsText" text="НЕОДНОРОДНЫЕ">
      <formula>NOT(ISERROR(SEARCH("НЕОДНОРОДНЫЕ",N51)))</formula>
    </cfRule>
  </conditionalFormatting>
  <conditionalFormatting sqref="N72">
    <cfRule type="containsText" dxfId="317" priority="328" operator="containsText" text="НЕ">
      <formula>NOT(ISERROR(SEARCH("НЕ",N72)))</formula>
    </cfRule>
    <cfRule type="containsText" dxfId="316" priority="329" operator="containsText" text="ОДНОРОДНЫЕ">
      <formula>NOT(ISERROR(SEARCH("ОДНОРОДНЫЕ",N72)))</formula>
    </cfRule>
    <cfRule type="containsText" dxfId="315" priority="330" operator="containsText" text="НЕОДНОРОДНЫЕ">
      <formula>NOT(ISERROR(SEARCH("НЕОДНОРОДНЫЕ",N72)))</formula>
    </cfRule>
  </conditionalFormatting>
  <conditionalFormatting sqref="N72">
    <cfRule type="containsText" dxfId="314" priority="325" operator="containsText" text="НЕОДНОРОДНЫЕ">
      <formula>NOT(ISERROR(SEARCH("НЕОДНОРОДНЫЕ",N72)))</formula>
    </cfRule>
    <cfRule type="containsText" dxfId="313" priority="326" operator="containsText" text="ОДНОРОДНЫЕ">
      <formula>NOT(ISERROR(SEARCH("ОДНОРОДНЫЕ",N72)))</formula>
    </cfRule>
    <cfRule type="containsText" dxfId="312" priority="327" operator="containsText" text="НЕОДНОРОДНЫЕ">
      <formula>NOT(ISERROR(SEARCH("НЕОДНОРОДНЫЕ",N72)))</formula>
    </cfRule>
  </conditionalFormatting>
  <conditionalFormatting sqref="N71">
    <cfRule type="containsText" dxfId="311" priority="322" operator="containsText" text="НЕ">
      <formula>NOT(ISERROR(SEARCH("НЕ",N71)))</formula>
    </cfRule>
    <cfRule type="containsText" dxfId="310" priority="323" operator="containsText" text="ОДНОРОДНЫЕ">
      <formula>NOT(ISERROR(SEARCH("ОДНОРОДНЫЕ",N71)))</formula>
    </cfRule>
    <cfRule type="containsText" dxfId="309" priority="324" operator="containsText" text="НЕОДНОРОДНЫЕ">
      <formula>NOT(ISERROR(SEARCH("НЕОДНОРОДНЫЕ",N71)))</formula>
    </cfRule>
  </conditionalFormatting>
  <conditionalFormatting sqref="N71">
    <cfRule type="containsText" dxfId="308" priority="319" operator="containsText" text="НЕОДНОРОДНЫЕ">
      <formula>NOT(ISERROR(SEARCH("НЕОДНОРОДНЫЕ",N71)))</formula>
    </cfRule>
    <cfRule type="containsText" dxfId="307" priority="320" operator="containsText" text="ОДНОРОДНЫЕ">
      <formula>NOT(ISERROR(SEARCH("ОДНОРОДНЫЕ",N71)))</formula>
    </cfRule>
    <cfRule type="containsText" dxfId="306" priority="321" operator="containsText" text="НЕОДНОРОДНЫЕ">
      <formula>NOT(ISERROR(SEARCH("НЕОДНОРОДНЫЕ",N71)))</formula>
    </cfRule>
  </conditionalFormatting>
  <conditionalFormatting sqref="N70">
    <cfRule type="containsText" dxfId="305" priority="316" operator="containsText" text="НЕ">
      <formula>NOT(ISERROR(SEARCH("НЕ",N70)))</formula>
    </cfRule>
    <cfRule type="containsText" dxfId="304" priority="317" operator="containsText" text="ОДНОРОДНЫЕ">
      <formula>NOT(ISERROR(SEARCH("ОДНОРОДНЫЕ",N70)))</formula>
    </cfRule>
    <cfRule type="containsText" dxfId="303" priority="318" operator="containsText" text="НЕОДНОРОДНЫЕ">
      <formula>NOT(ISERROR(SEARCH("НЕОДНОРОДНЫЕ",N70)))</formula>
    </cfRule>
  </conditionalFormatting>
  <conditionalFormatting sqref="N70">
    <cfRule type="containsText" dxfId="302" priority="313" operator="containsText" text="НЕОДНОРОДНЫЕ">
      <formula>NOT(ISERROR(SEARCH("НЕОДНОРОДНЫЕ",N70)))</formula>
    </cfRule>
    <cfRule type="containsText" dxfId="301" priority="314" operator="containsText" text="ОДНОРОДНЫЕ">
      <formula>NOT(ISERROR(SEARCH("ОДНОРОДНЫЕ",N70)))</formula>
    </cfRule>
    <cfRule type="containsText" dxfId="300" priority="315" operator="containsText" text="НЕОДНОРОДНЫЕ">
      <formula>NOT(ISERROR(SEARCH("НЕОДНОРОДНЫЕ",N70)))</formula>
    </cfRule>
  </conditionalFormatting>
  <conditionalFormatting sqref="N69">
    <cfRule type="containsText" dxfId="299" priority="310" operator="containsText" text="НЕ">
      <formula>NOT(ISERROR(SEARCH("НЕ",N69)))</formula>
    </cfRule>
    <cfRule type="containsText" dxfId="298" priority="311" operator="containsText" text="ОДНОРОДНЫЕ">
      <formula>NOT(ISERROR(SEARCH("ОДНОРОДНЫЕ",N69)))</formula>
    </cfRule>
    <cfRule type="containsText" dxfId="297" priority="312" operator="containsText" text="НЕОДНОРОДНЫЕ">
      <formula>NOT(ISERROR(SEARCH("НЕОДНОРОДНЫЕ",N69)))</formula>
    </cfRule>
  </conditionalFormatting>
  <conditionalFormatting sqref="N69">
    <cfRule type="containsText" dxfId="296" priority="307" operator="containsText" text="НЕОДНОРОДНЫЕ">
      <formula>NOT(ISERROR(SEARCH("НЕОДНОРОДНЫЕ",N69)))</formula>
    </cfRule>
    <cfRule type="containsText" dxfId="295" priority="308" operator="containsText" text="ОДНОРОДНЫЕ">
      <formula>NOT(ISERROR(SEARCH("ОДНОРОДНЫЕ",N69)))</formula>
    </cfRule>
    <cfRule type="containsText" dxfId="294" priority="309" operator="containsText" text="НЕОДНОРОДНЫЕ">
      <formula>NOT(ISERROR(SEARCH("НЕОДНОРОДНЫЕ",N69)))</formula>
    </cfRule>
  </conditionalFormatting>
  <conditionalFormatting sqref="N68">
    <cfRule type="containsText" dxfId="293" priority="304" operator="containsText" text="НЕ">
      <formula>NOT(ISERROR(SEARCH("НЕ",N68)))</formula>
    </cfRule>
    <cfRule type="containsText" dxfId="292" priority="305" operator="containsText" text="ОДНОРОДНЫЕ">
      <formula>NOT(ISERROR(SEARCH("ОДНОРОДНЫЕ",N68)))</formula>
    </cfRule>
    <cfRule type="containsText" dxfId="291" priority="306" operator="containsText" text="НЕОДНОРОДНЫЕ">
      <formula>NOT(ISERROR(SEARCH("НЕОДНОРОДНЫЕ",N68)))</formula>
    </cfRule>
  </conditionalFormatting>
  <conditionalFormatting sqref="N68">
    <cfRule type="containsText" dxfId="290" priority="301" operator="containsText" text="НЕОДНОРОДНЫЕ">
      <formula>NOT(ISERROR(SEARCH("НЕОДНОРОДНЫЕ",N68)))</formula>
    </cfRule>
    <cfRule type="containsText" dxfId="289" priority="302" operator="containsText" text="ОДНОРОДНЫЕ">
      <formula>NOT(ISERROR(SEARCH("ОДНОРОДНЫЕ",N68)))</formula>
    </cfRule>
    <cfRule type="containsText" dxfId="288" priority="303" operator="containsText" text="НЕОДНОРОДНЫЕ">
      <formula>NOT(ISERROR(SEARCH("НЕОДНОРОДНЫЕ",N68)))</formula>
    </cfRule>
  </conditionalFormatting>
  <conditionalFormatting sqref="N67">
    <cfRule type="containsText" dxfId="287" priority="298" operator="containsText" text="НЕ">
      <formula>NOT(ISERROR(SEARCH("НЕ",N67)))</formula>
    </cfRule>
    <cfRule type="containsText" dxfId="286" priority="299" operator="containsText" text="ОДНОРОДНЫЕ">
      <formula>NOT(ISERROR(SEARCH("ОДНОРОДНЫЕ",N67)))</formula>
    </cfRule>
    <cfRule type="containsText" dxfId="285" priority="300" operator="containsText" text="НЕОДНОРОДНЫЕ">
      <formula>NOT(ISERROR(SEARCH("НЕОДНОРОДНЫЕ",N67)))</formula>
    </cfRule>
  </conditionalFormatting>
  <conditionalFormatting sqref="N67">
    <cfRule type="containsText" dxfId="284" priority="295" operator="containsText" text="НЕОДНОРОДНЫЕ">
      <formula>NOT(ISERROR(SEARCH("НЕОДНОРОДНЫЕ",N67)))</formula>
    </cfRule>
    <cfRule type="containsText" dxfId="283" priority="296" operator="containsText" text="ОДНОРОДНЫЕ">
      <formula>NOT(ISERROR(SEARCH("ОДНОРОДНЫЕ",N67)))</formula>
    </cfRule>
    <cfRule type="containsText" dxfId="282" priority="297" operator="containsText" text="НЕОДНОРОДНЫЕ">
      <formula>NOT(ISERROR(SEARCH("НЕОДНОРОДНЫЕ",N67)))</formula>
    </cfRule>
  </conditionalFormatting>
  <conditionalFormatting sqref="N66">
    <cfRule type="containsText" dxfId="281" priority="292" operator="containsText" text="НЕ">
      <formula>NOT(ISERROR(SEARCH("НЕ",N66)))</formula>
    </cfRule>
    <cfRule type="containsText" dxfId="280" priority="293" operator="containsText" text="ОДНОРОДНЫЕ">
      <formula>NOT(ISERROR(SEARCH("ОДНОРОДНЫЕ",N66)))</formula>
    </cfRule>
    <cfRule type="containsText" dxfId="279" priority="294" operator="containsText" text="НЕОДНОРОДНЫЕ">
      <formula>NOT(ISERROR(SEARCH("НЕОДНОРОДНЫЕ",N66)))</formula>
    </cfRule>
  </conditionalFormatting>
  <conditionalFormatting sqref="N66">
    <cfRule type="containsText" dxfId="278" priority="289" operator="containsText" text="НЕОДНОРОДНЫЕ">
      <formula>NOT(ISERROR(SEARCH("НЕОДНОРОДНЫЕ",N66)))</formula>
    </cfRule>
    <cfRule type="containsText" dxfId="277" priority="290" operator="containsText" text="ОДНОРОДНЫЕ">
      <formula>NOT(ISERROR(SEARCH("ОДНОРОДНЫЕ",N66)))</formula>
    </cfRule>
    <cfRule type="containsText" dxfId="276" priority="291" operator="containsText" text="НЕОДНОРОДНЫЕ">
      <formula>NOT(ISERROR(SEARCH("НЕОДНОРОДНЫЕ",N66)))</formula>
    </cfRule>
  </conditionalFormatting>
  <conditionalFormatting sqref="N50">
    <cfRule type="containsText" dxfId="275" priority="286" operator="containsText" text="НЕ">
      <formula>NOT(ISERROR(SEARCH("НЕ",N50)))</formula>
    </cfRule>
    <cfRule type="containsText" dxfId="274" priority="287" operator="containsText" text="ОДНОРОДНЫЕ">
      <formula>NOT(ISERROR(SEARCH("ОДНОРОДНЫЕ",N50)))</formula>
    </cfRule>
    <cfRule type="containsText" dxfId="273" priority="288" operator="containsText" text="НЕОДНОРОДНЫЕ">
      <formula>NOT(ISERROR(SEARCH("НЕОДНОРОДНЫЕ",N50)))</formula>
    </cfRule>
  </conditionalFormatting>
  <conditionalFormatting sqref="N49">
    <cfRule type="containsText" dxfId="272" priority="280" operator="containsText" text="НЕ">
      <formula>NOT(ISERROR(SEARCH("НЕ",N49)))</formula>
    </cfRule>
    <cfRule type="containsText" dxfId="271" priority="281" operator="containsText" text="ОДНОРОДНЫЕ">
      <formula>NOT(ISERROR(SEARCH("ОДНОРОДНЫЕ",N49)))</formula>
    </cfRule>
    <cfRule type="containsText" dxfId="270" priority="282" operator="containsText" text="НЕОДНОРОДНЫЕ">
      <formula>NOT(ISERROR(SEARCH("НЕОДНОРОДНЫЕ",N49)))</formula>
    </cfRule>
  </conditionalFormatting>
  <conditionalFormatting sqref="N49">
    <cfRule type="containsText" dxfId="269" priority="277" operator="containsText" text="НЕОДНОРОДНЫЕ">
      <formula>NOT(ISERROR(SEARCH("НЕОДНОРОДНЫЕ",N49)))</formula>
    </cfRule>
    <cfRule type="containsText" dxfId="268" priority="278" operator="containsText" text="ОДНОРОДНЫЕ">
      <formula>NOT(ISERROR(SEARCH("ОДНОРОДНЫЕ",N49)))</formula>
    </cfRule>
    <cfRule type="containsText" dxfId="267" priority="279" operator="containsText" text="НЕОДНОРОДНЫЕ">
      <formula>NOT(ISERROR(SEARCH("НЕОДНОРОДНЫЕ",N49)))</formula>
    </cfRule>
  </conditionalFormatting>
  <conditionalFormatting sqref="N48">
    <cfRule type="containsText" dxfId="266" priority="274" operator="containsText" text="НЕ">
      <formula>NOT(ISERROR(SEARCH("НЕ",N48)))</formula>
    </cfRule>
    <cfRule type="containsText" dxfId="265" priority="275" operator="containsText" text="ОДНОРОДНЫЕ">
      <formula>NOT(ISERROR(SEARCH("ОДНОРОДНЫЕ",N48)))</formula>
    </cfRule>
    <cfRule type="containsText" dxfId="264" priority="276" operator="containsText" text="НЕОДНОРОДНЫЕ">
      <formula>NOT(ISERROR(SEARCH("НЕОДНОРОДНЫЕ",N48)))</formula>
    </cfRule>
  </conditionalFormatting>
  <conditionalFormatting sqref="N48">
    <cfRule type="containsText" dxfId="263" priority="271" operator="containsText" text="НЕОДНОРОДНЫЕ">
      <formula>NOT(ISERROR(SEARCH("НЕОДНОРОДНЫЕ",N48)))</formula>
    </cfRule>
    <cfRule type="containsText" dxfId="262" priority="272" operator="containsText" text="ОДНОРОДНЫЕ">
      <formula>NOT(ISERROR(SEARCH("ОДНОРОДНЫЕ",N48)))</formula>
    </cfRule>
    <cfRule type="containsText" dxfId="261" priority="273" operator="containsText" text="НЕОДНОРОДНЫЕ">
      <formula>NOT(ISERROR(SEARCH("НЕОДНОРОДНЫЕ",N48)))</formula>
    </cfRule>
  </conditionalFormatting>
  <conditionalFormatting sqref="N47">
    <cfRule type="containsText" dxfId="260" priority="268" operator="containsText" text="НЕ">
      <formula>NOT(ISERROR(SEARCH("НЕ",N47)))</formula>
    </cfRule>
    <cfRule type="containsText" dxfId="259" priority="269" operator="containsText" text="ОДНОРОДНЫЕ">
      <formula>NOT(ISERROR(SEARCH("ОДНОРОДНЫЕ",N47)))</formula>
    </cfRule>
    <cfRule type="containsText" dxfId="258" priority="270" operator="containsText" text="НЕОДНОРОДНЫЕ">
      <formula>NOT(ISERROR(SEARCH("НЕОДНОРОДНЫЕ",N47)))</formula>
    </cfRule>
  </conditionalFormatting>
  <conditionalFormatting sqref="N47">
    <cfRule type="containsText" dxfId="257" priority="265" operator="containsText" text="НЕОДНОРОДНЫЕ">
      <formula>NOT(ISERROR(SEARCH("НЕОДНОРОДНЫЕ",N47)))</formula>
    </cfRule>
    <cfRule type="containsText" dxfId="256" priority="266" operator="containsText" text="ОДНОРОДНЫЕ">
      <formula>NOT(ISERROR(SEARCH("ОДНОРОДНЫЕ",N47)))</formula>
    </cfRule>
    <cfRule type="containsText" dxfId="255" priority="267" operator="containsText" text="НЕОДНОРОДНЫЕ">
      <formula>NOT(ISERROR(SEARCH("НЕОДНОРОДНЫЕ",N47)))</formula>
    </cfRule>
  </conditionalFormatting>
  <conditionalFormatting sqref="N46">
    <cfRule type="containsText" dxfId="254" priority="262" operator="containsText" text="НЕ">
      <formula>NOT(ISERROR(SEARCH("НЕ",N46)))</formula>
    </cfRule>
    <cfRule type="containsText" dxfId="253" priority="263" operator="containsText" text="ОДНОРОДНЫЕ">
      <formula>NOT(ISERROR(SEARCH("ОДНОРОДНЫЕ",N46)))</formula>
    </cfRule>
    <cfRule type="containsText" dxfId="252" priority="264" operator="containsText" text="НЕОДНОРОДНЫЕ">
      <formula>NOT(ISERROR(SEARCH("НЕОДНОРОДНЫЕ",N46)))</formula>
    </cfRule>
  </conditionalFormatting>
  <conditionalFormatting sqref="N46">
    <cfRule type="containsText" dxfId="251" priority="259" operator="containsText" text="НЕОДНОРОДНЫЕ">
      <formula>NOT(ISERROR(SEARCH("НЕОДНОРОДНЫЕ",N46)))</formula>
    </cfRule>
    <cfRule type="containsText" dxfId="250" priority="260" operator="containsText" text="ОДНОРОДНЫЕ">
      <formula>NOT(ISERROR(SEARCH("ОДНОРОДНЫЕ",N46)))</formula>
    </cfRule>
    <cfRule type="containsText" dxfId="249" priority="261" operator="containsText" text="НЕОДНОРОДНЫЕ">
      <formula>NOT(ISERROR(SEARCH("НЕОДНОРОДНЫЕ",N46)))</formula>
    </cfRule>
  </conditionalFormatting>
  <conditionalFormatting sqref="N45">
    <cfRule type="containsText" dxfId="248" priority="256" operator="containsText" text="НЕ">
      <formula>NOT(ISERROR(SEARCH("НЕ",N45)))</formula>
    </cfRule>
    <cfRule type="containsText" dxfId="247" priority="257" operator="containsText" text="ОДНОРОДНЫЕ">
      <formula>NOT(ISERROR(SEARCH("ОДНОРОДНЫЕ",N45)))</formula>
    </cfRule>
    <cfRule type="containsText" dxfId="246" priority="258" operator="containsText" text="НЕОДНОРОДНЫЕ">
      <formula>NOT(ISERROR(SEARCH("НЕОДНОРОДНЫЕ",N45)))</formula>
    </cfRule>
  </conditionalFormatting>
  <conditionalFormatting sqref="N45">
    <cfRule type="containsText" dxfId="245" priority="253" operator="containsText" text="НЕОДНОРОДНЫЕ">
      <formula>NOT(ISERROR(SEARCH("НЕОДНОРОДНЫЕ",N45)))</formula>
    </cfRule>
    <cfRule type="containsText" dxfId="244" priority="254" operator="containsText" text="ОДНОРОДНЫЕ">
      <formula>NOT(ISERROR(SEARCH("ОДНОРОДНЫЕ",N45)))</formula>
    </cfRule>
    <cfRule type="containsText" dxfId="243" priority="255" operator="containsText" text="НЕОДНОРОДНЫЕ">
      <formula>NOT(ISERROR(SEARCH("НЕОДНОРОДНЫЕ",N45)))</formula>
    </cfRule>
  </conditionalFormatting>
  <conditionalFormatting sqref="N44">
    <cfRule type="containsText" dxfId="242" priority="250" operator="containsText" text="НЕ">
      <formula>NOT(ISERROR(SEARCH("НЕ",N44)))</formula>
    </cfRule>
    <cfRule type="containsText" dxfId="241" priority="251" operator="containsText" text="ОДНОРОДНЫЕ">
      <formula>NOT(ISERROR(SEARCH("ОДНОРОДНЫЕ",N44)))</formula>
    </cfRule>
    <cfRule type="containsText" dxfId="240" priority="252" operator="containsText" text="НЕОДНОРОДНЫЕ">
      <formula>NOT(ISERROR(SEARCH("НЕОДНОРОДНЫЕ",N44)))</formula>
    </cfRule>
  </conditionalFormatting>
  <conditionalFormatting sqref="N44">
    <cfRule type="containsText" dxfId="239" priority="247" operator="containsText" text="НЕОДНОРОДНЫЕ">
      <formula>NOT(ISERROR(SEARCH("НЕОДНОРОДНЫЕ",N44)))</formula>
    </cfRule>
    <cfRule type="containsText" dxfId="238" priority="248" operator="containsText" text="ОДНОРОДНЫЕ">
      <formula>NOT(ISERROR(SEARCH("ОДНОРОДНЫЕ",N44)))</formula>
    </cfRule>
    <cfRule type="containsText" dxfId="237" priority="249" operator="containsText" text="НЕОДНОРОДНЫЕ">
      <formula>NOT(ISERROR(SEARCH("НЕОДНОРОДНЫЕ",N44)))</formula>
    </cfRule>
  </conditionalFormatting>
  <conditionalFormatting sqref="N43">
    <cfRule type="containsText" dxfId="236" priority="244" operator="containsText" text="НЕ">
      <formula>NOT(ISERROR(SEARCH("НЕ",N43)))</formula>
    </cfRule>
    <cfRule type="containsText" dxfId="235" priority="245" operator="containsText" text="ОДНОРОДНЫЕ">
      <formula>NOT(ISERROR(SEARCH("ОДНОРОДНЫЕ",N43)))</formula>
    </cfRule>
    <cfRule type="containsText" dxfId="234" priority="246" operator="containsText" text="НЕОДНОРОДНЫЕ">
      <formula>NOT(ISERROR(SEARCH("НЕОДНОРОДНЫЕ",N43)))</formula>
    </cfRule>
  </conditionalFormatting>
  <conditionalFormatting sqref="N43">
    <cfRule type="containsText" dxfId="233" priority="241" operator="containsText" text="НЕОДНОРОДНЫЕ">
      <formula>NOT(ISERROR(SEARCH("НЕОДНОРОДНЫЕ",N43)))</formula>
    </cfRule>
    <cfRule type="containsText" dxfId="232" priority="242" operator="containsText" text="ОДНОРОДНЫЕ">
      <formula>NOT(ISERROR(SEARCH("ОДНОРОДНЫЕ",N43)))</formula>
    </cfRule>
    <cfRule type="containsText" dxfId="231" priority="243" operator="containsText" text="НЕОДНОРОДНЫЕ">
      <formula>NOT(ISERROR(SEARCH("НЕОДНОРОДНЫЕ",N43)))</formula>
    </cfRule>
  </conditionalFormatting>
  <conditionalFormatting sqref="N42">
    <cfRule type="containsText" dxfId="230" priority="238" operator="containsText" text="НЕ">
      <formula>NOT(ISERROR(SEARCH("НЕ",N42)))</formula>
    </cfRule>
    <cfRule type="containsText" dxfId="229" priority="239" operator="containsText" text="ОДНОРОДНЫЕ">
      <formula>NOT(ISERROR(SEARCH("ОДНОРОДНЫЕ",N42)))</formula>
    </cfRule>
    <cfRule type="containsText" dxfId="228" priority="240" operator="containsText" text="НЕОДНОРОДНЫЕ">
      <formula>NOT(ISERROR(SEARCH("НЕОДНОРОДНЫЕ",N42)))</formula>
    </cfRule>
  </conditionalFormatting>
  <conditionalFormatting sqref="N42">
    <cfRule type="containsText" dxfId="227" priority="235" operator="containsText" text="НЕОДНОРОДНЫЕ">
      <formula>NOT(ISERROR(SEARCH("НЕОДНОРОДНЫЕ",N42)))</formula>
    </cfRule>
    <cfRule type="containsText" dxfId="226" priority="236" operator="containsText" text="ОДНОРОДНЫЕ">
      <formula>NOT(ISERROR(SEARCH("ОДНОРОДНЫЕ",N42)))</formula>
    </cfRule>
    <cfRule type="containsText" dxfId="225" priority="237" operator="containsText" text="НЕОДНОРОДНЫЕ">
      <formula>NOT(ISERROR(SEARCH("НЕОДНОРОДНЫЕ",N42)))</formula>
    </cfRule>
  </conditionalFormatting>
  <conditionalFormatting sqref="N41">
    <cfRule type="containsText" dxfId="224" priority="232" operator="containsText" text="НЕ">
      <formula>NOT(ISERROR(SEARCH("НЕ",N41)))</formula>
    </cfRule>
    <cfRule type="containsText" dxfId="223" priority="233" operator="containsText" text="ОДНОРОДНЫЕ">
      <formula>NOT(ISERROR(SEARCH("ОДНОРОДНЫЕ",N41)))</formula>
    </cfRule>
    <cfRule type="containsText" dxfId="222" priority="234" operator="containsText" text="НЕОДНОРОДНЫЕ">
      <formula>NOT(ISERROR(SEARCH("НЕОДНОРОДНЫЕ",N41)))</formula>
    </cfRule>
  </conditionalFormatting>
  <conditionalFormatting sqref="N41">
    <cfRule type="containsText" dxfId="221" priority="229" operator="containsText" text="НЕОДНОРОДНЫЕ">
      <formula>NOT(ISERROR(SEARCH("НЕОДНОРОДНЫЕ",N41)))</formula>
    </cfRule>
    <cfRule type="containsText" dxfId="220" priority="230" operator="containsText" text="ОДНОРОДНЫЕ">
      <formula>NOT(ISERROR(SEARCH("ОДНОРОДНЫЕ",N41)))</formula>
    </cfRule>
    <cfRule type="containsText" dxfId="219" priority="231" operator="containsText" text="НЕОДНОРОДНЫЕ">
      <formula>NOT(ISERROR(SEARCH("НЕОДНОРОДНЫЕ",N41)))</formula>
    </cfRule>
  </conditionalFormatting>
  <conditionalFormatting sqref="N40">
    <cfRule type="containsText" dxfId="218" priority="226" operator="containsText" text="НЕ">
      <formula>NOT(ISERROR(SEARCH("НЕ",N40)))</formula>
    </cfRule>
    <cfRule type="containsText" dxfId="217" priority="227" operator="containsText" text="ОДНОРОДНЫЕ">
      <formula>NOT(ISERROR(SEARCH("ОДНОРОДНЫЕ",N40)))</formula>
    </cfRule>
    <cfRule type="containsText" dxfId="216" priority="228" operator="containsText" text="НЕОДНОРОДНЫЕ">
      <formula>NOT(ISERROR(SEARCH("НЕОДНОРОДНЫЕ",N40)))</formula>
    </cfRule>
  </conditionalFormatting>
  <conditionalFormatting sqref="N40">
    <cfRule type="containsText" dxfId="215" priority="223" operator="containsText" text="НЕОДНОРОДНЫЕ">
      <formula>NOT(ISERROR(SEARCH("НЕОДНОРОДНЫЕ",N40)))</formula>
    </cfRule>
    <cfRule type="containsText" dxfId="214" priority="224" operator="containsText" text="ОДНОРОДНЫЕ">
      <formula>NOT(ISERROR(SEARCH("ОДНОРОДНЫЕ",N40)))</formula>
    </cfRule>
    <cfRule type="containsText" dxfId="213" priority="225" operator="containsText" text="НЕОДНОРОДНЫЕ">
      <formula>NOT(ISERROR(SEARCH("НЕОДНОРОДНЫЕ",N40)))</formula>
    </cfRule>
  </conditionalFormatting>
  <conditionalFormatting sqref="N39">
    <cfRule type="containsText" dxfId="212" priority="220" operator="containsText" text="НЕ">
      <formula>NOT(ISERROR(SEARCH("НЕ",N39)))</formula>
    </cfRule>
    <cfRule type="containsText" dxfId="211" priority="221" operator="containsText" text="ОДНОРОДНЫЕ">
      <formula>NOT(ISERROR(SEARCH("ОДНОРОДНЫЕ",N39)))</formula>
    </cfRule>
    <cfRule type="containsText" dxfId="210" priority="222" operator="containsText" text="НЕОДНОРОДНЫЕ">
      <formula>NOT(ISERROR(SEARCH("НЕОДНОРОДНЫЕ",N39)))</formula>
    </cfRule>
  </conditionalFormatting>
  <conditionalFormatting sqref="N39">
    <cfRule type="containsText" dxfId="209" priority="217" operator="containsText" text="НЕОДНОРОДНЫЕ">
      <formula>NOT(ISERROR(SEARCH("НЕОДНОРОДНЫЕ",N39)))</formula>
    </cfRule>
    <cfRule type="containsText" dxfId="208" priority="218" operator="containsText" text="ОДНОРОДНЫЕ">
      <formula>NOT(ISERROR(SEARCH("ОДНОРОДНЫЕ",N39)))</formula>
    </cfRule>
    <cfRule type="containsText" dxfId="207" priority="219" operator="containsText" text="НЕОДНОРОДНЫЕ">
      <formula>NOT(ISERROR(SEARCH("НЕОДНОРОДНЫЕ",N39)))</formula>
    </cfRule>
  </conditionalFormatting>
  <conditionalFormatting sqref="N38">
    <cfRule type="containsText" dxfId="206" priority="214" operator="containsText" text="НЕ">
      <formula>NOT(ISERROR(SEARCH("НЕ",N38)))</formula>
    </cfRule>
    <cfRule type="containsText" dxfId="205" priority="215" operator="containsText" text="ОДНОРОДНЫЕ">
      <formula>NOT(ISERROR(SEARCH("ОДНОРОДНЫЕ",N38)))</formula>
    </cfRule>
    <cfRule type="containsText" dxfId="204" priority="216" operator="containsText" text="НЕОДНОРОДНЫЕ">
      <formula>NOT(ISERROR(SEARCH("НЕОДНОРОДНЫЕ",N38)))</formula>
    </cfRule>
  </conditionalFormatting>
  <conditionalFormatting sqref="N38">
    <cfRule type="containsText" dxfId="203" priority="211" operator="containsText" text="НЕОДНОРОДНЫЕ">
      <formula>NOT(ISERROR(SEARCH("НЕОДНОРОДНЫЕ",N38)))</formula>
    </cfRule>
    <cfRule type="containsText" dxfId="202" priority="212" operator="containsText" text="ОДНОРОДНЫЕ">
      <formula>NOT(ISERROR(SEARCH("ОДНОРОДНЫЕ",N38)))</formula>
    </cfRule>
    <cfRule type="containsText" dxfId="201" priority="213" operator="containsText" text="НЕОДНОРОДНЫЕ">
      <formula>NOT(ISERROR(SEARCH("НЕОДНОРОДНЫЕ",N38)))</formula>
    </cfRule>
  </conditionalFormatting>
  <conditionalFormatting sqref="N37">
    <cfRule type="containsText" dxfId="200" priority="208" operator="containsText" text="НЕ">
      <formula>NOT(ISERROR(SEARCH("НЕ",N37)))</formula>
    </cfRule>
    <cfRule type="containsText" dxfId="199" priority="209" operator="containsText" text="ОДНОРОДНЫЕ">
      <formula>NOT(ISERROR(SEARCH("ОДНОРОДНЫЕ",N37)))</formula>
    </cfRule>
    <cfRule type="containsText" dxfId="198" priority="210" operator="containsText" text="НЕОДНОРОДНЫЕ">
      <formula>NOT(ISERROR(SEARCH("НЕОДНОРОДНЫЕ",N37)))</formula>
    </cfRule>
  </conditionalFormatting>
  <conditionalFormatting sqref="N37">
    <cfRule type="containsText" dxfId="197" priority="205" operator="containsText" text="НЕОДНОРОДНЫЕ">
      <formula>NOT(ISERROR(SEARCH("НЕОДНОРОДНЫЕ",N37)))</formula>
    </cfRule>
    <cfRule type="containsText" dxfId="196" priority="206" operator="containsText" text="ОДНОРОДНЫЕ">
      <formula>NOT(ISERROR(SEARCH("ОДНОРОДНЫЕ",N37)))</formula>
    </cfRule>
    <cfRule type="containsText" dxfId="195" priority="207" operator="containsText" text="НЕОДНОРОДНЫЕ">
      <formula>NOT(ISERROR(SEARCH("НЕОДНОРОДНЫЕ",N37)))</formula>
    </cfRule>
  </conditionalFormatting>
  <conditionalFormatting sqref="N36">
    <cfRule type="containsText" dxfId="194" priority="202" operator="containsText" text="НЕ">
      <formula>NOT(ISERROR(SEARCH("НЕ",N36)))</formula>
    </cfRule>
    <cfRule type="containsText" dxfId="193" priority="203" operator="containsText" text="ОДНОРОДНЫЕ">
      <formula>NOT(ISERROR(SEARCH("ОДНОРОДНЫЕ",N36)))</formula>
    </cfRule>
    <cfRule type="containsText" dxfId="192" priority="204" operator="containsText" text="НЕОДНОРОДНЫЕ">
      <formula>NOT(ISERROR(SEARCH("НЕОДНОРОДНЫЕ",N36)))</formula>
    </cfRule>
  </conditionalFormatting>
  <conditionalFormatting sqref="N36">
    <cfRule type="containsText" dxfId="191" priority="199" operator="containsText" text="НЕОДНОРОДНЫЕ">
      <formula>NOT(ISERROR(SEARCH("НЕОДНОРОДНЫЕ",N36)))</formula>
    </cfRule>
    <cfRule type="containsText" dxfId="190" priority="200" operator="containsText" text="ОДНОРОДНЫЕ">
      <formula>NOT(ISERROR(SEARCH("ОДНОРОДНЫЕ",N36)))</formula>
    </cfRule>
    <cfRule type="containsText" dxfId="189" priority="201" operator="containsText" text="НЕОДНОРОДНЫЕ">
      <formula>NOT(ISERROR(SEARCH("НЕОДНОРОДНЫЕ",N36)))</formula>
    </cfRule>
  </conditionalFormatting>
  <conditionalFormatting sqref="N35">
    <cfRule type="containsText" dxfId="188" priority="196" operator="containsText" text="НЕ">
      <formula>NOT(ISERROR(SEARCH("НЕ",N35)))</formula>
    </cfRule>
    <cfRule type="containsText" dxfId="187" priority="197" operator="containsText" text="ОДНОРОДНЫЕ">
      <formula>NOT(ISERROR(SEARCH("ОДНОРОДНЫЕ",N35)))</formula>
    </cfRule>
    <cfRule type="containsText" dxfId="186" priority="198" operator="containsText" text="НЕОДНОРОДНЫЕ">
      <formula>NOT(ISERROR(SEARCH("НЕОДНОРОДНЫЕ",N35)))</formula>
    </cfRule>
  </conditionalFormatting>
  <conditionalFormatting sqref="N35">
    <cfRule type="containsText" dxfId="185" priority="193" operator="containsText" text="НЕОДНОРОДНЫЕ">
      <formula>NOT(ISERROR(SEARCH("НЕОДНОРОДНЫЕ",N35)))</formula>
    </cfRule>
    <cfRule type="containsText" dxfId="184" priority="194" operator="containsText" text="ОДНОРОДНЫЕ">
      <formula>NOT(ISERROR(SEARCH("ОДНОРОДНЫЕ",N35)))</formula>
    </cfRule>
    <cfRule type="containsText" dxfId="183" priority="195" operator="containsText" text="НЕОДНОРОДНЫЕ">
      <formula>NOT(ISERROR(SEARCH("НЕОДНОРОДНЫЕ",N35)))</formula>
    </cfRule>
  </conditionalFormatting>
  <conditionalFormatting sqref="N34">
    <cfRule type="containsText" dxfId="182" priority="190" operator="containsText" text="НЕ">
      <formula>NOT(ISERROR(SEARCH("НЕ",N34)))</formula>
    </cfRule>
    <cfRule type="containsText" dxfId="181" priority="191" operator="containsText" text="ОДНОРОДНЫЕ">
      <formula>NOT(ISERROR(SEARCH("ОДНОРОДНЫЕ",N34)))</formula>
    </cfRule>
    <cfRule type="containsText" dxfId="180" priority="192" operator="containsText" text="НЕОДНОРОДНЫЕ">
      <formula>NOT(ISERROR(SEARCH("НЕОДНОРОДНЫЕ",N34)))</formula>
    </cfRule>
  </conditionalFormatting>
  <conditionalFormatting sqref="N33">
    <cfRule type="containsText" dxfId="179" priority="184" operator="containsText" text="НЕ">
      <formula>NOT(ISERROR(SEARCH("НЕ",N33)))</formula>
    </cfRule>
    <cfRule type="containsText" dxfId="178" priority="185" operator="containsText" text="ОДНОРОДНЫЕ">
      <formula>NOT(ISERROR(SEARCH("ОДНОРОДНЫЕ",N33)))</formula>
    </cfRule>
    <cfRule type="containsText" dxfId="177" priority="186" operator="containsText" text="НЕОДНОРОДНЫЕ">
      <formula>NOT(ISERROR(SEARCH("НЕОДНОРОДНЫЕ",N33)))</formula>
    </cfRule>
  </conditionalFormatting>
  <conditionalFormatting sqref="N33">
    <cfRule type="containsText" dxfId="176" priority="181" operator="containsText" text="НЕОДНОРОДНЫЕ">
      <formula>NOT(ISERROR(SEARCH("НЕОДНОРОДНЫЕ",N33)))</formula>
    </cfRule>
    <cfRule type="containsText" dxfId="175" priority="182" operator="containsText" text="ОДНОРОДНЫЕ">
      <formula>NOT(ISERROR(SEARCH("ОДНОРОДНЫЕ",N33)))</formula>
    </cfRule>
    <cfRule type="containsText" dxfId="174" priority="183" operator="containsText" text="НЕОДНОРОДНЫЕ">
      <formula>NOT(ISERROR(SEARCH("НЕОДНОРОДНЫЕ",N33)))</formula>
    </cfRule>
  </conditionalFormatting>
  <conditionalFormatting sqref="N32">
    <cfRule type="containsText" dxfId="173" priority="178" operator="containsText" text="НЕ">
      <formula>NOT(ISERROR(SEARCH("НЕ",N32)))</formula>
    </cfRule>
    <cfRule type="containsText" dxfId="172" priority="179" operator="containsText" text="ОДНОРОДНЫЕ">
      <formula>NOT(ISERROR(SEARCH("ОДНОРОДНЫЕ",N32)))</formula>
    </cfRule>
    <cfRule type="containsText" dxfId="171" priority="180" operator="containsText" text="НЕОДНОРОДНЫЕ">
      <formula>NOT(ISERROR(SEARCH("НЕОДНОРОДНЫЕ",N32)))</formula>
    </cfRule>
  </conditionalFormatting>
  <conditionalFormatting sqref="N32">
    <cfRule type="containsText" dxfId="170" priority="175" operator="containsText" text="НЕОДНОРОДНЫЕ">
      <formula>NOT(ISERROR(SEARCH("НЕОДНОРОДНЫЕ",N32)))</formula>
    </cfRule>
    <cfRule type="containsText" dxfId="169" priority="176" operator="containsText" text="ОДНОРОДНЫЕ">
      <formula>NOT(ISERROR(SEARCH("ОДНОРОДНЫЕ",N32)))</formula>
    </cfRule>
    <cfRule type="containsText" dxfId="168" priority="177" operator="containsText" text="НЕОДНОРОДНЫЕ">
      <formula>NOT(ISERROR(SEARCH("НЕОДНОРОДНЫЕ",N32)))</formula>
    </cfRule>
  </conditionalFormatting>
  <conditionalFormatting sqref="N31">
    <cfRule type="containsText" dxfId="167" priority="172" operator="containsText" text="НЕ">
      <formula>NOT(ISERROR(SEARCH("НЕ",N31)))</formula>
    </cfRule>
    <cfRule type="containsText" dxfId="166" priority="173" operator="containsText" text="ОДНОРОДНЫЕ">
      <formula>NOT(ISERROR(SEARCH("ОДНОРОДНЫЕ",N31)))</formula>
    </cfRule>
    <cfRule type="containsText" dxfId="165" priority="174" operator="containsText" text="НЕОДНОРОДНЫЕ">
      <formula>NOT(ISERROR(SEARCH("НЕОДНОРОДНЫЕ",N31)))</formula>
    </cfRule>
  </conditionalFormatting>
  <conditionalFormatting sqref="N31">
    <cfRule type="containsText" dxfId="164" priority="169" operator="containsText" text="НЕОДНОРОДНЫЕ">
      <formula>NOT(ISERROR(SEARCH("НЕОДНОРОДНЫЕ",N31)))</formula>
    </cfRule>
    <cfRule type="containsText" dxfId="163" priority="170" operator="containsText" text="ОДНОРОДНЫЕ">
      <formula>NOT(ISERROR(SEARCH("ОДНОРОДНЫЕ",N31)))</formula>
    </cfRule>
    <cfRule type="containsText" dxfId="162" priority="171" operator="containsText" text="НЕОДНОРОДНЫЕ">
      <formula>NOT(ISERROR(SEARCH("НЕОДНОРОДНЫЕ",N31)))</formula>
    </cfRule>
  </conditionalFormatting>
  <conditionalFormatting sqref="N30">
    <cfRule type="containsText" dxfId="161" priority="166" operator="containsText" text="НЕ">
      <formula>NOT(ISERROR(SEARCH("НЕ",N30)))</formula>
    </cfRule>
    <cfRule type="containsText" dxfId="160" priority="167" operator="containsText" text="ОДНОРОДНЫЕ">
      <formula>NOT(ISERROR(SEARCH("ОДНОРОДНЫЕ",N30)))</formula>
    </cfRule>
    <cfRule type="containsText" dxfId="159" priority="168" operator="containsText" text="НЕОДНОРОДНЫЕ">
      <formula>NOT(ISERROR(SEARCH("НЕОДНОРОДНЫЕ",N30)))</formula>
    </cfRule>
  </conditionalFormatting>
  <conditionalFormatting sqref="N30">
    <cfRule type="containsText" dxfId="158" priority="163" operator="containsText" text="НЕОДНОРОДНЫЕ">
      <formula>NOT(ISERROR(SEARCH("НЕОДНОРОДНЫЕ",N30)))</formula>
    </cfRule>
    <cfRule type="containsText" dxfId="157" priority="164" operator="containsText" text="ОДНОРОДНЫЕ">
      <formula>NOT(ISERROR(SEARCH("ОДНОРОДНЫЕ",N30)))</formula>
    </cfRule>
    <cfRule type="containsText" dxfId="156" priority="165" operator="containsText" text="НЕОДНОРОДНЫЕ">
      <formula>NOT(ISERROR(SEARCH("НЕОДНОРОДНЫЕ",N30)))</formula>
    </cfRule>
  </conditionalFormatting>
  <conditionalFormatting sqref="N29">
    <cfRule type="containsText" dxfId="155" priority="160" operator="containsText" text="НЕ">
      <formula>NOT(ISERROR(SEARCH("НЕ",N29)))</formula>
    </cfRule>
    <cfRule type="containsText" dxfId="154" priority="161" operator="containsText" text="ОДНОРОДНЫЕ">
      <formula>NOT(ISERROR(SEARCH("ОДНОРОДНЫЕ",N29)))</formula>
    </cfRule>
    <cfRule type="containsText" dxfId="153" priority="162" operator="containsText" text="НЕОДНОРОДНЫЕ">
      <formula>NOT(ISERROR(SEARCH("НЕОДНОРОДНЫЕ",N29)))</formula>
    </cfRule>
  </conditionalFormatting>
  <conditionalFormatting sqref="N29">
    <cfRule type="containsText" dxfId="152" priority="157" operator="containsText" text="НЕОДНОРОДНЫЕ">
      <formula>NOT(ISERROR(SEARCH("НЕОДНОРОДНЫЕ",N29)))</formula>
    </cfRule>
    <cfRule type="containsText" dxfId="151" priority="158" operator="containsText" text="ОДНОРОДНЫЕ">
      <formula>NOT(ISERROR(SEARCH("ОДНОРОДНЫЕ",N29)))</formula>
    </cfRule>
    <cfRule type="containsText" dxfId="150" priority="159" operator="containsText" text="НЕОДНОРОДНЫЕ">
      <formula>NOT(ISERROR(SEARCH("НЕОДНОРОДНЫЕ",N29)))</formula>
    </cfRule>
  </conditionalFormatting>
  <conditionalFormatting sqref="N28">
    <cfRule type="containsText" dxfId="149" priority="154" operator="containsText" text="НЕ">
      <formula>NOT(ISERROR(SEARCH("НЕ",N28)))</formula>
    </cfRule>
    <cfRule type="containsText" dxfId="148" priority="155" operator="containsText" text="ОДНОРОДНЫЕ">
      <formula>NOT(ISERROR(SEARCH("ОДНОРОДНЫЕ",N28)))</formula>
    </cfRule>
    <cfRule type="containsText" dxfId="147" priority="156" operator="containsText" text="НЕОДНОРОДНЫЕ">
      <formula>NOT(ISERROR(SEARCH("НЕОДНОРОДНЫЕ",N28)))</formula>
    </cfRule>
  </conditionalFormatting>
  <conditionalFormatting sqref="N28">
    <cfRule type="containsText" dxfId="146" priority="151" operator="containsText" text="НЕОДНОРОДНЫЕ">
      <formula>NOT(ISERROR(SEARCH("НЕОДНОРОДНЫЕ",N28)))</formula>
    </cfRule>
    <cfRule type="containsText" dxfId="145" priority="152" operator="containsText" text="ОДНОРОДНЫЕ">
      <formula>NOT(ISERROR(SEARCH("ОДНОРОДНЫЕ",N28)))</formula>
    </cfRule>
    <cfRule type="containsText" dxfId="144" priority="153" operator="containsText" text="НЕОДНОРОДНЫЕ">
      <formula>NOT(ISERROR(SEARCH("НЕОДНОРОДНЫЕ",N28)))</formula>
    </cfRule>
  </conditionalFormatting>
  <conditionalFormatting sqref="N27">
    <cfRule type="containsText" dxfId="143" priority="148" operator="containsText" text="НЕ">
      <formula>NOT(ISERROR(SEARCH("НЕ",N27)))</formula>
    </cfRule>
    <cfRule type="containsText" dxfId="142" priority="149" operator="containsText" text="ОДНОРОДНЫЕ">
      <formula>NOT(ISERROR(SEARCH("ОДНОРОДНЫЕ",N27)))</formula>
    </cfRule>
    <cfRule type="containsText" dxfId="141" priority="150" operator="containsText" text="НЕОДНОРОДНЫЕ">
      <formula>NOT(ISERROR(SEARCH("НЕОДНОРОДНЫЕ",N27)))</formula>
    </cfRule>
  </conditionalFormatting>
  <conditionalFormatting sqref="N27">
    <cfRule type="containsText" dxfId="140" priority="145" operator="containsText" text="НЕОДНОРОДНЫЕ">
      <formula>NOT(ISERROR(SEARCH("НЕОДНОРОДНЫЕ",N27)))</formula>
    </cfRule>
    <cfRule type="containsText" dxfId="139" priority="146" operator="containsText" text="ОДНОРОДНЫЕ">
      <formula>NOT(ISERROR(SEARCH("ОДНОРОДНЫЕ",N27)))</formula>
    </cfRule>
    <cfRule type="containsText" dxfId="138" priority="147" operator="containsText" text="НЕОДНОРОДНЫЕ">
      <formula>NOT(ISERROR(SEARCH("НЕОДНОРОДНЫЕ",N27)))</formula>
    </cfRule>
  </conditionalFormatting>
  <conditionalFormatting sqref="N26">
    <cfRule type="containsText" dxfId="137" priority="142" operator="containsText" text="НЕ">
      <formula>NOT(ISERROR(SEARCH("НЕ",N26)))</formula>
    </cfRule>
    <cfRule type="containsText" dxfId="136" priority="143" operator="containsText" text="ОДНОРОДНЫЕ">
      <formula>NOT(ISERROR(SEARCH("ОДНОРОДНЫЕ",N26)))</formula>
    </cfRule>
    <cfRule type="containsText" dxfId="135" priority="144" operator="containsText" text="НЕОДНОРОДНЫЕ">
      <formula>NOT(ISERROR(SEARCH("НЕОДНОРОДНЫЕ",N26)))</formula>
    </cfRule>
  </conditionalFormatting>
  <conditionalFormatting sqref="N26">
    <cfRule type="containsText" dxfId="134" priority="139" operator="containsText" text="НЕОДНОРОДНЫЕ">
      <formula>NOT(ISERROR(SEARCH("НЕОДНОРОДНЫЕ",N26)))</formula>
    </cfRule>
    <cfRule type="containsText" dxfId="133" priority="140" operator="containsText" text="ОДНОРОДНЫЕ">
      <formula>NOT(ISERROR(SEARCH("ОДНОРОДНЫЕ",N26)))</formula>
    </cfRule>
    <cfRule type="containsText" dxfId="132" priority="141" operator="containsText" text="НЕОДНОРОДНЫЕ">
      <formula>NOT(ISERROR(SEARCH("НЕОДНОРОДНЫЕ",N26)))</formula>
    </cfRule>
  </conditionalFormatting>
  <conditionalFormatting sqref="N25">
    <cfRule type="containsText" dxfId="131" priority="136" operator="containsText" text="НЕ">
      <formula>NOT(ISERROR(SEARCH("НЕ",N25)))</formula>
    </cfRule>
    <cfRule type="containsText" dxfId="130" priority="137" operator="containsText" text="ОДНОРОДНЫЕ">
      <formula>NOT(ISERROR(SEARCH("ОДНОРОДНЫЕ",N25)))</formula>
    </cfRule>
    <cfRule type="containsText" dxfId="129" priority="138" operator="containsText" text="НЕОДНОРОДНЫЕ">
      <formula>NOT(ISERROR(SEARCH("НЕОДНОРОДНЫЕ",N25)))</formula>
    </cfRule>
  </conditionalFormatting>
  <conditionalFormatting sqref="N25">
    <cfRule type="containsText" dxfId="128" priority="133" operator="containsText" text="НЕОДНОРОДНЫЕ">
      <formula>NOT(ISERROR(SEARCH("НЕОДНОРОДНЫЕ",N25)))</formula>
    </cfRule>
    <cfRule type="containsText" dxfId="127" priority="134" operator="containsText" text="ОДНОРОДНЫЕ">
      <formula>NOT(ISERROR(SEARCH("ОДНОРОДНЫЕ",N25)))</formula>
    </cfRule>
    <cfRule type="containsText" dxfId="126" priority="135" operator="containsText" text="НЕОДНОРОДНЫЕ">
      <formula>NOT(ISERROR(SEARCH("НЕОДНОРОДНЫЕ",N25)))</formula>
    </cfRule>
  </conditionalFormatting>
  <conditionalFormatting sqref="N24">
    <cfRule type="containsText" dxfId="125" priority="130" operator="containsText" text="НЕ">
      <formula>NOT(ISERROR(SEARCH("НЕ",N24)))</formula>
    </cfRule>
    <cfRule type="containsText" dxfId="124" priority="131" operator="containsText" text="ОДНОРОДНЫЕ">
      <formula>NOT(ISERROR(SEARCH("ОДНОРОДНЫЕ",N24)))</formula>
    </cfRule>
    <cfRule type="containsText" dxfId="123" priority="132" operator="containsText" text="НЕОДНОРОДНЫЕ">
      <formula>NOT(ISERROR(SEARCH("НЕОДНОРОДНЫЕ",N24)))</formula>
    </cfRule>
  </conditionalFormatting>
  <conditionalFormatting sqref="N24">
    <cfRule type="containsText" dxfId="122" priority="127" operator="containsText" text="НЕОДНОРОДНЫЕ">
      <formula>NOT(ISERROR(SEARCH("НЕОДНОРОДНЫЕ",N24)))</formula>
    </cfRule>
    <cfRule type="containsText" dxfId="121" priority="128" operator="containsText" text="ОДНОРОДНЫЕ">
      <formula>NOT(ISERROR(SEARCH("ОДНОРОДНЫЕ",N24)))</formula>
    </cfRule>
    <cfRule type="containsText" dxfId="120" priority="129" operator="containsText" text="НЕОДНОРОДНЫЕ">
      <formula>NOT(ISERROR(SEARCH("НЕОДНОРОДНЫЕ",N24)))</formula>
    </cfRule>
  </conditionalFormatting>
  <conditionalFormatting sqref="N23">
    <cfRule type="containsText" dxfId="119" priority="124" operator="containsText" text="НЕ">
      <formula>NOT(ISERROR(SEARCH("НЕ",N23)))</formula>
    </cfRule>
    <cfRule type="containsText" dxfId="118" priority="125" operator="containsText" text="ОДНОРОДНЫЕ">
      <formula>NOT(ISERROR(SEARCH("ОДНОРОДНЫЕ",N23)))</formula>
    </cfRule>
    <cfRule type="containsText" dxfId="117" priority="126" operator="containsText" text="НЕОДНОРОДНЫЕ">
      <formula>NOT(ISERROR(SEARCH("НЕОДНОРОДНЫЕ",N23)))</formula>
    </cfRule>
  </conditionalFormatting>
  <conditionalFormatting sqref="N23">
    <cfRule type="containsText" dxfId="116" priority="121" operator="containsText" text="НЕОДНОРОДНЫЕ">
      <formula>NOT(ISERROR(SEARCH("НЕОДНОРОДНЫЕ",N23)))</formula>
    </cfRule>
    <cfRule type="containsText" dxfId="115" priority="122" operator="containsText" text="ОДНОРОДНЫЕ">
      <formula>NOT(ISERROR(SEARCH("ОДНОРОДНЫЕ",N23)))</formula>
    </cfRule>
    <cfRule type="containsText" dxfId="114" priority="123" operator="containsText" text="НЕОДНОРОДНЫЕ">
      <formula>NOT(ISERROR(SEARCH("НЕОДНОРОДНЫЕ",N23)))</formula>
    </cfRule>
  </conditionalFormatting>
  <conditionalFormatting sqref="N22">
    <cfRule type="containsText" dxfId="113" priority="118" operator="containsText" text="НЕ">
      <formula>NOT(ISERROR(SEARCH("НЕ",N22)))</formula>
    </cfRule>
    <cfRule type="containsText" dxfId="112" priority="119" operator="containsText" text="ОДНОРОДНЫЕ">
      <formula>NOT(ISERROR(SEARCH("ОДНОРОДНЫЕ",N22)))</formula>
    </cfRule>
    <cfRule type="containsText" dxfId="111" priority="120" operator="containsText" text="НЕОДНОРОДНЫЕ">
      <formula>NOT(ISERROR(SEARCH("НЕОДНОРОДНЫЕ",N22)))</formula>
    </cfRule>
  </conditionalFormatting>
  <conditionalFormatting sqref="N22">
    <cfRule type="containsText" dxfId="110" priority="115" operator="containsText" text="НЕОДНОРОДНЫЕ">
      <formula>NOT(ISERROR(SEARCH("НЕОДНОРОДНЫЕ",N22)))</formula>
    </cfRule>
    <cfRule type="containsText" dxfId="109" priority="116" operator="containsText" text="ОДНОРОДНЫЕ">
      <formula>NOT(ISERROR(SEARCH("ОДНОРОДНЫЕ",N22)))</formula>
    </cfRule>
    <cfRule type="containsText" dxfId="108" priority="117" operator="containsText" text="НЕОДНОРОДНЫЕ">
      <formula>NOT(ISERROR(SEARCH("НЕОДНОРОДНЫЕ",N22)))</formula>
    </cfRule>
  </conditionalFormatting>
  <conditionalFormatting sqref="N21">
    <cfRule type="containsText" dxfId="107" priority="112" operator="containsText" text="НЕ">
      <formula>NOT(ISERROR(SEARCH("НЕ",N21)))</formula>
    </cfRule>
    <cfRule type="containsText" dxfId="106" priority="113" operator="containsText" text="ОДНОРОДНЫЕ">
      <formula>NOT(ISERROR(SEARCH("ОДНОРОДНЫЕ",N21)))</formula>
    </cfRule>
    <cfRule type="containsText" dxfId="105" priority="114" operator="containsText" text="НЕОДНОРОДНЫЕ">
      <formula>NOT(ISERROR(SEARCH("НЕОДНОРОДНЫЕ",N21)))</formula>
    </cfRule>
  </conditionalFormatting>
  <conditionalFormatting sqref="N21">
    <cfRule type="containsText" dxfId="104" priority="109" operator="containsText" text="НЕОДНОРОДНЫЕ">
      <formula>NOT(ISERROR(SEARCH("НЕОДНОРОДНЫЕ",N21)))</formula>
    </cfRule>
    <cfRule type="containsText" dxfId="103" priority="110" operator="containsText" text="ОДНОРОДНЫЕ">
      <formula>NOT(ISERROR(SEARCH("ОДНОРОДНЫЕ",N21)))</formula>
    </cfRule>
    <cfRule type="containsText" dxfId="102" priority="111" operator="containsText" text="НЕОДНОРОДНЫЕ">
      <formula>NOT(ISERROR(SEARCH("НЕОДНОРОДНЫЕ",N21)))</formula>
    </cfRule>
  </conditionalFormatting>
  <conditionalFormatting sqref="N20">
    <cfRule type="containsText" dxfId="101" priority="106" operator="containsText" text="НЕ">
      <formula>NOT(ISERROR(SEARCH("НЕ",N20)))</formula>
    </cfRule>
    <cfRule type="containsText" dxfId="100" priority="107" operator="containsText" text="ОДНОРОДНЫЕ">
      <formula>NOT(ISERROR(SEARCH("ОДНОРОДНЫЕ",N20)))</formula>
    </cfRule>
    <cfRule type="containsText" dxfId="99" priority="108" operator="containsText" text="НЕОДНОРОДНЫЕ">
      <formula>NOT(ISERROR(SEARCH("НЕОДНОРОДНЫЕ",N20)))</formula>
    </cfRule>
  </conditionalFormatting>
  <conditionalFormatting sqref="N20">
    <cfRule type="containsText" dxfId="98" priority="103" operator="containsText" text="НЕОДНОРОДНЫЕ">
      <formula>NOT(ISERROR(SEARCH("НЕОДНОРОДНЫЕ",N20)))</formula>
    </cfRule>
    <cfRule type="containsText" dxfId="97" priority="104" operator="containsText" text="ОДНОРОДНЫЕ">
      <formula>NOT(ISERROR(SEARCH("ОДНОРОДНЫЕ",N20)))</formula>
    </cfRule>
    <cfRule type="containsText" dxfId="96" priority="105" operator="containsText" text="НЕОДНОРОДНЫЕ">
      <formula>NOT(ISERROR(SEARCH("НЕОДНОРОДНЫЕ",N20)))</formula>
    </cfRule>
  </conditionalFormatting>
  <conditionalFormatting sqref="N19">
    <cfRule type="containsText" dxfId="95" priority="100" operator="containsText" text="НЕ">
      <formula>NOT(ISERROR(SEARCH("НЕ",N19)))</formula>
    </cfRule>
    <cfRule type="containsText" dxfId="94" priority="101" operator="containsText" text="ОДНОРОДНЫЕ">
      <formula>NOT(ISERROR(SEARCH("ОДНОРОДНЫЕ",N19)))</formula>
    </cfRule>
    <cfRule type="containsText" dxfId="93" priority="102" operator="containsText" text="НЕОДНОРОДНЫЕ">
      <formula>NOT(ISERROR(SEARCH("НЕОДНОРОДНЫЕ",N19)))</formula>
    </cfRule>
  </conditionalFormatting>
  <conditionalFormatting sqref="N19">
    <cfRule type="containsText" dxfId="92" priority="97" operator="containsText" text="НЕОДНОРОДНЫЕ">
      <formula>NOT(ISERROR(SEARCH("НЕОДНОРОДНЫЕ",N19)))</formula>
    </cfRule>
    <cfRule type="containsText" dxfId="91" priority="98" operator="containsText" text="ОДНОРОДНЫЕ">
      <formula>NOT(ISERROR(SEARCH("ОДНОРОДНЫЕ",N19)))</formula>
    </cfRule>
    <cfRule type="containsText" dxfId="90" priority="99" operator="containsText" text="НЕОДНОРОДНЫЕ">
      <formula>NOT(ISERROR(SEARCH("НЕОДНОРОДНЫЕ",N19)))</formula>
    </cfRule>
  </conditionalFormatting>
  <conditionalFormatting sqref="N18">
    <cfRule type="containsText" dxfId="89" priority="94" operator="containsText" text="НЕ">
      <formula>NOT(ISERROR(SEARCH("НЕ",N18)))</formula>
    </cfRule>
    <cfRule type="containsText" dxfId="88" priority="95" operator="containsText" text="ОДНОРОДНЫЕ">
      <formula>NOT(ISERROR(SEARCH("ОДНОРОДНЫЕ",N18)))</formula>
    </cfRule>
    <cfRule type="containsText" dxfId="87" priority="96" operator="containsText" text="НЕОДНОРОДНЫЕ">
      <formula>NOT(ISERROR(SEARCH("НЕОДНОРОДНЫЕ",N18)))</formula>
    </cfRule>
  </conditionalFormatting>
  <conditionalFormatting sqref="N65">
    <cfRule type="containsText" dxfId="86" priority="88" operator="containsText" text="НЕ">
      <formula>NOT(ISERROR(SEARCH("НЕ",N65)))</formula>
    </cfRule>
    <cfRule type="containsText" dxfId="85" priority="89" operator="containsText" text="ОДНОРОДНЫЕ">
      <formula>NOT(ISERROR(SEARCH("ОДНОРОДНЫЕ",N65)))</formula>
    </cfRule>
    <cfRule type="containsText" dxfId="84" priority="90" operator="containsText" text="НЕОДНОРОДНЫЕ">
      <formula>NOT(ISERROR(SEARCH("НЕОДНОРОДНЫЕ",N65)))</formula>
    </cfRule>
  </conditionalFormatting>
  <conditionalFormatting sqref="N65">
    <cfRule type="containsText" dxfId="83" priority="85" operator="containsText" text="НЕОДНОРОДНЫЕ">
      <formula>NOT(ISERROR(SEARCH("НЕОДНОРОДНЫЕ",N65)))</formula>
    </cfRule>
    <cfRule type="containsText" dxfId="82" priority="86" operator="containsText" text="ОДНОРОДНЫЕ">
      <formula>NOT(ISERROR(SEARCH("ОДНОРОДНЫЕ",N65)))</formula>
    </cfRule>
    <cfRule type="containsText" dxfId="81" priority="87" operator="containsText" text="НЕОДНОРОДНЫЕ">
      <formula>NOT(ISERROR(SEARCH("НЕОДНОРОДНЫЕ",N65)))</formula>
    </cfRule>
  </conditionalFormatting>
  <conditionalFormatting sqref="N64">
    <cfRule type="containsText" dxfId="80" priority="82" operator="containsText" text="НЕ">
      <formula>NOT(ISERROR(SEARCH("НЕ",N64)))</formula>
    </cfRule>
    <cfRule type="containsText" dxfId="79" priority="83" operator="containsText" text="ОДНОРОДНЫЕ">
      <formula>NOT(ISERROR(SEARCH("ОДНОРОДНЫЕ",N64)))</formula>
    </cfRule>
    <cfRule type="containsText" dxfId="78" priority="84" operator="containsText" text="НЕОДНОРОДНЫЕ">
      <formula>NOT(ISERROR(SEARCH("НЕОДНОРОДНЫЕ",N64)))</formula>
    </cfRule>
  </conditionalFormatting>
  <conditionalFormatting sqref="N64">
    <cfRule type="containsText" dxfId="77" priority="79" operator="containsText" text="НЕОДНОРОДНЫЕ">
      <formula>NOT(ISERROR(SEARCH("НЕОДНОРОДНЫЕ",N64)))</formula>
    </cfRule>
    <cfRule type="containsText" dxfId="76" priority="80" operator="containsText" text="ОДНОРОДНЫЕ">
      <formula>NOT(ISERROR(SEARCH("ОДНОРОДНЫЕ",N64)))</formula>
    </cfRule>
    <cfRule type="containsText" dxfId="75" priority="81" operator="containsText" text="НЕОДНОРОДНЫЕ">
      <formula>NOT(ISERROR(SEARCH("НЕОДНОРОДНЫЕ",N64)))</formula>
    </cfRule>
  </conditionalFormatting>
  <conditionalFormatting sqref="N63">
    <cfRule type="containsText" dxfId="74" priority="76" operator="containsText" text="НЕ">
      <formula>NOT(ISERROR(SEARCH("НЕ",N63)))</formula>
    </cfRule>
    <cfRule type="containsText" dxfId="73" priority="77" operator="containsText" text="ОДНОРОДНЫЕ">
      <formula>NOT(ISERROR(SEARCH("ОДНОРОДНЫЕ",N63)))</formula>
    </cfRule>
    <cfRule type="containsText" dxfId="72" priority="78" operator="containsText" text="НЕОДНОРОДНЫЕ">
      <formula>NOT(ISERROR(SEARCH("НЕОДНОРОДНЫЕ",N63)))</formula>
    </cfRule>
  </conditionalFormatting>
  <conditionalFormatting sqref="N63">
    <cfRule type="containsText" dxfId="71" priority="73" operator="containsText" text="НЕОДНОРОДНЫЕ">
      <formula>NOT(ISERROR(SEARCH("НЕОДНОРОДНЫЕ",N63)))</formula>
    </cfRule>
    <cfRule type="containsText" dxfId="70" priority="74" operator="containsText" text="ОДНОРОДНЫЕ">
      <formula>NOT(ISERROR(SEARCH("ОДНОРОДНЫЕ",N63)))</formula>
    </cfRule>
    <cfRule type="containsText" dxfId="69" priority="75" operator="containsText" text="НЕОДНОРОДНЫЕ">
      <formula>NOT(ISERROR(SEARCH("НЕОДНОРОДНЫЕ",N63)))</formula>
    </cfRule>
  </conditionalFormatting>
  <conditionalFormatting sqref="N62">
    <cfRule type="containsText" dxfId="68" priority="70" operator="containsText" text="НЕ">
      <formula>NOT(ISERROR(SEARCH("НЕ",N62)))</formula>
    </cfRule>
    <cfRule type="containsText" dxfId="67" priority="71" operator="containsText" text="ОДНОРОДНЫЕ">
      <formula>NOT(ISERROR(SEARCH("ОДНОРОДНЫЕ",N62)))</formula>
    </cfRule>
    <cfRule type="containsText" dxfId="66" priority="72" operator="containsText" text="НЕОДНОРОДНЫЕ">
      <formula>NOT(ISERROR(SEARCH("НЕОДНОРОДНЫЕ",N62)))</formula>
    </cfRule>
  </conditionalFormatting>
  <conditionalFormatting sqref="N62">
    <cfRule type="containsText" dxfId="65" priority="67" operator="containsText" text="НЕОДНОРОДНЫЕ">
      <formula>NOT(ISERROR(SEARCH("НЕОДНОРОДНЫЕ",N62)))</formula>
    </cfRule>
    <cfRule type="containsText" dxfId="64" priority="68" operator="containsText" text="ОДНОРОДНЫЕ">
      <formula>NOT(ISERROR(SEARCH("ОДНОРОДНЫЕ",N62)))</formula>
    </cfRule>
    <cfRule type="containsText" dxfId="63" priority="69" operator="containsText" text="НЕОДНОРОДНЫЕ">
      <formula>NOT(ISERROR(SEARCH("НЕОДНОРОДНЫЕ",N62)))</formula>
    </cfRule>
  </conditionalFormatting>
  <conditionalFormatting sqref="N61">
    <cfRule type="containsText" dxfId="62" priority="64" operator="containsText" text="НЕ">
      <formula>NOT(ISERROR(SEARCH("НЕ",N61)))</formula>
    </cfRule>
    <cfRule type="containsText" dxfId="61" priority="65" operator="containsText" text="ОДНОРОДНЫЕ">
      <formula>NOT(ISERROR(SEARCH("ОДНОРОДНЫЕ",N61)))</formula>
    </cfRule>
    <cfRule type="containsText" dxfId="60" priority="66" operator="containsText" text="НЕОДНОРОДНЫЕ">
      <formula>NOT(ISERROR(SEARCH("НЕОДНОРОДНЫЕ",N61)))</formula>
    </cfRule>
  </conditionalFormatting>
  <conditionalFormatting sqref="N61">
    <cfRule type="containsText" dxfId="59" priority="61" operator="containsText" text="НЕОДНОРОДНЫЕ">
      <formula>NOT(ISERROR(SEARCH("НЕОДНОРОДНЫЕ",N61)))</formula>
    </cfRule>
    <cfRule type="containsText" dxfId="58" priority="62" operator="containsText" text="ОДНОРОДНЫЕ">
      <formula>NOT(ISERROR(SEARCH("ОДНОРОДНЫЕ",N61)))</formula>
    </cfRule>
    <cfRule type="containsText" dxfId="57" priority="63" operator="containsText" text="НЕОДНОРОДНЫЕ">
      <formula>NOT(ISERROR(SEARCH("НЕОДНОРОДНЫЕ",N61)))</formula>
    </cfRule>
  </conditionalFormatting>
  <conditionalFormatting sqref="N60">
    <cfRule type="containsText" dxfId="56" priority="58" operator="containsText" text="НЕ">
      <formula>NOT(ISERROR(SEARCH("НЕ",N60)))</formula>
    </cfRule>
    <cfRule type="containsText" dxfId="55" priority="59" operator="containsText" text="ОДНОРОДНЫЕ">
      <formula>NOT(ISERROR(SEARCH("ОДНОРОДНЫЕ",N60)))</formula>
    </cfRule>
    <cfRule type="containsText" dxfId="54" priority="60" operator="containsText" text="НЕОДНОРОДНЫЕ">
      <formula>NOT(ISERROR(SEARCH("НЕОДНОРОДНЫЕ",N60)))</formula>
    </cfRule>
  </conditionalFormatting>
  <conditionalFormatting sqref="N60">
    <cfRule type="containsText" dxfId="53" priority="55" operator="containsText" text="НЕОДНОРОДНЫЕ">
      <formula>NOT(ISERROR(SEARCH("НЕОДНОРОДНЫЕ",N60)))</formula>
    </cfRule>
    <cfRule type="containsText" dxfId="52" priority="56" operator="containsText" text="ОДНОРОДНЫЕ">
      <formula>NOT(ISERROR(SEARCH("ОДНОРОДНЫЕ",N60)))</formula>
    </cfRule>
    <cfRule type="containsText" dxfId="51" priority="57" operator="containsText" text="НЕОДНОРОДНЫЕ">
      <formula>NOT(ISERROR(SEARCH("НЕОДНОРОДНЫЕ",N60)))</formula>
    </cfRule>
  </conditionalFormatting>
  <conditionalFormatting sqref="N59">
    <cfRule type="containsText" dxfId="50" priority="52" operator="containsText" text="НЕ">
      <formula>NOT(ISERROR(SEARCH("НЕ",N59)))</formula>
    </cfRule>
    <cfRule type="containsText" dxfId="49" priority="53" operator="containsText" text="ОДНОРОДНЫЕ">
      <formula>NOT(ISERROR(SEARCH("ОДНОРОДНЫЕ",N59)))</formula>
    </cfRule>
    <cfRule type="containsText" dxfId="48" priority="54" operator="containsText" text="НЕОДНОРОДНЫЕ">
      <formula>NOT(ISERROR(SEARCH("НЕОДНОРОДНЫЕ",N59)))</formula>
    </cfRule>
  </conditionalFormatting>
  <conditionalFormatting sqref="N59">
    <cfRule type="containsText" dxfId="47" priority="49" operator="containsText" text="НЕОДНОРОДНЫЕ">
      <formula>NOT(ISERROR(SEARCH("НЕОДНОРОДНЫЕ",N59)))</formula>
    </cfRule>
    <cfRule type="containsText" dxfId="46" priority="50" operator="containsText" text="ОДНОРОДНЫЕ">
      <formula>NOT(ISERROR(SEARCH("ОДНОРОДНЫЕ",N59)))</formula>
    </cfRule>
    <cfRule type="containsText" dxfId="45" priority="51" operator="containsText" text="НЕОДНОРОДНЫЕ">
      <formula>NOT(ISERROR(SEARCH("НЕОДНОРОДНЫЕ",N59)))</formula>
    </cfRule>
  </conditionalFormatting>
  <conditionalFormatting sqref="N58">
    <cfRule type="containsText" dxfId="44" priority="46" operator="containsText" text="НЕ">
      <formula>NOT(ISERROR(SEARCH("НЕ",N58)))</formula>
    </cfRule>
    <cfRule type="containsText" dxfId="43" priority="47" operator="containsText" text="ОДНОРОДНЫЕ">
      <formula>NOT(ISERROR(SEARCH("ОДНОРОДНЫЕ",N58)))</formula>
    </cfRule>
    <cfRule type="containsText" dxfId="42" priority="48" operator="containsText" text="НЕОДНОРОДНЫЕ">
      <formula>NOT(ISERROR(SEARCH("НЕОДНОРОДНЫЕ",N58)))</formula>
    </cfRule>
  </conditionalFormatting>
  <conditionalFormatting sqref="N58">
    <cfRule type="containsText" dxfId="41" priority="43" operator="containsText" text="НЕОДНОРОДНЫЕ">
      <formula>NOT(ISERROR(SEARCH("НЕОДНОРОДНЫЕ",N58)))</formula>
    </cfRule>
    <cfRule type="containsText" dxfId="40" priority="44" operator="containsText" text="ОДНОРОДНЫЕ">
      <formula>NOT(ISERROR(SEARCH("ОДНОРОДНЫЕ",N58)))</formula>
    </cfRule>
    <cfRule type="containsText" dxfId="39" priority="45" operator="containsText" text="НЕОДНОРОДНЫЕ">
      <formula>NOT(ISERROR(SEARCH("НЕОДНОРОДНЫЕ",N58)))</formula>
    </cfRule>
  </conditionalFormatting>
  <conditionalFormatting sqref="N57">
    <cfRule type="containsText" dxfId="38" priority="40" operator="containsText" text="НЕ">
      <formula>NOT(ISERROR(SEARCH("НЕ",N57)))</formula>
    </cfRule>
    <cfRule type="containsText" dxfId="37" priority="41" operator="containsText" text="ОДНОРОДНЫЕ">
      <formula>NOT(ISERROR(SEARCH("ОДНОРОДНЫЕ",N57)))</formula>
    </cfRule>
    <cfRule type="containsText" dxfId="36" priority="42" operator="containsText" text="НЕОДНОРОДНЫЕ">
      <formula>NOT(ISERROR(SEARCH("НЕОДНОРОДНЫЕ",N57)))</formula>
    </cfRule>
  </conditionalFormatting>
  <conditionalFormatting sqref="N57">
    <cfRule type="containsText" dxfId="35" priority="37" operator="containsText" text="НЕОДНОРОДНЫЕ">
      <formula>NOT(ISERROR(SEARCH("НЕОДНОРОДНЫЕ",N57)))</formula>
    </cfRule>
    <cfRule type="containsText" dxfId="34" priority="38" operator="containsText" text="ОДНОРОДНЫЕ">
      <formula>NOT(ISERROR(SEARCH("ОДНОРОДНЫЕ",N57)))</formula>
    </cfRule>
    <cfRule type="containsText" dxfId="33" priority="39" operator="containsText" text="НЕОДНОРОДНЫЕ">
      <formula>NOT(ISERROR(SEARCH("НЕОДНОРОДНЫЕ",N57)))</formula>
    </cfRule>
  </conditionalFormatting>
  <conditionalFormatting sqref="N56">
    <cfRule type="containsText" dxfId="32" priority="34" operator="containsText" text="НЕ">
      <formula>NOT(ISERROR(SEARCH("НЕ",N56)))</formula>
    </cfRule>
    <cfRule type="containsText" dxfId="31" priority="35" operator="containsText" text="ОДНОРОДНЫЕ">
      <formula>NOT(ISERROR(SEARCH("ОДНОРОДНЫЕ",N56)))</formula>
    </cfRule>
    <cfRule type="containsText" dxfId="30" priority="36" operator="containsText" text="НЕОДНОРОДНЫЕ">
      <formula>NOT(ISERROR(SEARCH("НЕОДНОРОДНЫЕ",N56)))</formula>
    </cfRule>
  </conditionalFormatting>
  <conditionalFormatting sqref="N56">
    <cfRule type="containsText" dxfId="29" priority="31" operator="containsText" text="НЕОДНОРОДНЫЕ">
      <formula>NOT(ISERROR(SEARCH("НЕОДНОРОДНЫЕ",N56)))</formula>
    </cfRule>
    <cfRule type="containsText" dxfId="28" priority="32" operator="containsText" text="ОДНОРОДНЫЕ">
      <formula>NOT(ISERROR(SEARCH("ОДНОРОДНЫЕ",N56)))</formula>
    </cfRule>
    <cfRule type="containsText" dxfId="27" priority="33" operator="containsText" text="НЕОДНОРОДНЫЕ">
      <formula>NOT(ISERROR(SEARCH("НЕОДНОРОДНЫЕ",N56)))</formula>
    </cfRule>
  </conditionalFormatting>
  <conditionalFormatting sqref="N55">
    <cfRule type="containsText" dxfId="26" priority="28" operator="containsText" text="НЕ">
      <formula>NOT(ISERROR(SEARCH("НЕ",N55)))</formula>
    </cfRule>
    <cfRule type="containsText" dxfId="25" priority="29" operator="containsText" text="ОДНОРОДНЫЕ">
      <formula>NOT(ISERROR(SEARCH("ОДНОРОДНЫЕ",N55)))</formula>
    </cfRule>
    <cfRule type="containsText" dxfId="24" priority="30" operator="containsText" text="НЕОДНОРОДНЫЕ">
      <formula>NOT(ISERROR(SEARCH("НЕОДНОРОДНЫЕ",N55)))</formula>
    </cfRule>
  </conditionalFormatting>
  <conditionalFormatting sqref="N55">
    <cfRule type="containsText" dxfId="23" priority="25" operator="containsText" text="НЕОДНОРОДНЫЕ">
      <formula>NOT(ISERROR(SEARCH("НЕОДНОРОДНЫЕ",N55)))</formula>
    </cfRule>
    <cfRule type="containsText" dxfId="22" priority="26" operator="containsText" text="ОДНОРОДНЫЕ">
      <formula>NOT(ISERROR(SEARCH("ОДНОРОДНЫЕ",N55)))</formula>
    </cfRule>
    <cfRule type="containsText" dxfId="21" priority="27" operator="containsText" text="НЕОДНОРОДНЫЕ">
      <formula>NOT(ISERROR(SEARCH("НЕОДНОРОДНЫЕ",N55)))</formula>
    </cfRule>
  </conditionalFormatting>
  <conditionalFormatting sqref="N54">
    <cfRule type="containsText" dxfId="20" priority="22" operator="containsText" text="НЕ">
      <formula>NOT(ISERROR(SEARCH("НЕ",N54)))</formula>
    </cfRule>
    <cfRule type="containsText" dxfId="19" priority="23" operator="containsText" text="ОДНОРОДНЫЕ">
      <formula>NOT(ISERROR(SEARCH("ОДНОРОДНЫЕ",N54)))</formula>
    </cfRule>
    <cfRule type="containsText" dxfId="18" priority="24" operator="containsText" text="НЕОДНОРОДНЫЕ">
      <formula>NOT(ISERROR(SEARCH("НЕОДНОРОДНЫЕ",N54)))</formula>
    </cfRule>
  </conditionalFormatting>
  <conditionalFormatting sqref="N54">
    <cfRule type="containsText" dxfId="17" priority="19" operator="containsText" text="НЕОДНОРОДНЫЕ">
      <formula>NOT(ISERROR(SEARCH("НЕОДНОРОДНЫЕ",N54)))</formula>
    </cfRule>
    <cfRule type="containsText" dxfId="16" priority="20" operator="containsText" text="ОДНОРОДНЫЕ">
      <formula>NOT(ISERROR(SEARCH("ОДНОРОДНЫЕ",N54)))</formula>
    </cfRule>
    <cfRule type="containsText" dxfId="15" priority="21" operator="containsText" text="НЕОДНОРОДНЫЕ">
      <formula>NOT(ISERROR(SEARCH("НЕОДНОРОДНЫЕ",N54)))</formula>
    </cfRule>
  </conditionalFormatting>
  <conditionalFormatting sqref="N53">
    <cfRule type="containsText" dxfId="14" priority="16" operator="containsText" text="НЕ">
      <formula>NOT(ISERROR(SEARCH("НЕ",N53)))</formula>
    </cfRule>
    <cfRule type="containsText" dxfId="13" priority="17" operator="containsText" text="ОДНОРОДНЫЕ">
      <formula>NOT(ISERROR(SEARCH("ОДНОРОДНЫЕ",N53)))</formula>
    </cfRule>
    <cfRule type="containsText" dxfId="12" priority="18" operator="containsText" text="НЕОДНОРОДНЫЕ">
      <formula>NOT(ISERROR(SEARCH("НЕОДНОРОДНЫЕ",N53)))</formula>
    </cfRule>
  </conditionalFormatting>
  <conditionalFormatting sqref="N53">
    <cfRule type="containsText" dxfId="11" priority="13" operator="containsText" text="НЕОДНОРОДНЫЕ">
      <formula>NOT(ISERROR(SEARCH("НЕОДНОРОДНЫЕ",N53)))</formula>
    </cfRule>
    <cfRule type="containsText" dxfId="10" priority="14" operator="containsText" text="ОДНОРОДНЫЕ">
      <formula>NOT(ISERROR(SEARCH("ОДНОРОДНЫЕ",N53)))</formula>
    </cfRule>
    <cfRule type="containsText" dxfId="9" priority="15" operator="containsText" text="НЕОДНОРОДНЫЕ">
      <formula>NOT(ISERROR(SEARCH("НЕОДНОРОДНЫЕ",N53)))</formula>
    </cfRule>
  </conditionalFormatting>
  <conditionalFormatting sqref="N52">
    <cfRule type="containsText" dxfId="8" priority="10" operator="containsText" text="НЕ">
      <formula>NOT(ISERROR(SEARCH("НЕ",N52)))</formula>
    </cfRule>
    <cfRule type="containsText" dxfId="7" priority="11" operator="containsText" text="ОДНОРОДНЫЕ">
      <formula>NOT(ISERROR(SEARCH("ОДНОРОДНЫЕ",N52)))</formula>
    </cfRule>
    <cfRule type="containsText" dxfId="6" priority="12" operator="containsText" text="НЕОДНОРОДНЫЕ">
      <formula>NOT(ISERROR(SEARCH("НЕОДНОРОДНЫЕ",N52)))</formula>
    </cfRule>
  </conditionalFormatting>
  <conditionalFormatting sqref="N52">
    <cfRule type="containsText" dxfId="5" priority="7" operator="containsText" text="НЕОДНОРОДНЫЕ">
      <formula>NOT(ISERROR(SEARCH("НЕОДНОРОДНЫЕ",N52)))</formula>
    </cfRule>
    <cfRule type="containsText" dxfId="4" priority="8" operator="containsText" text="ОДНОРОДНЫЕ">
      <formula>NOT(ISERROR(SEARCH("ОДНОРОДНЫЕ",N52)))</formula>
    </cfRule>
    <cfRule type="containsText" dxfId="3" priority="9" operator="containsText" text="НЕОДНОРОДНЫЕ">
      <formula>NOT(ISERROR(SEARCH("НЕОДНОРОДНЫЕ",N52)))</formula>
    </cfRule>
  </conditionalFormatting>
  <conditionalFormatting sqref="N51">
    <cfRule type="containsText" dxfId="2" priority="4" operator="containsText" text="НЕ">
      <formula>NOT(ISERROR(SEARCH("НЕ",N51)))</formula>
    </cfRule>
    <cfRule type="containsText" dxfId="1" priority="5" operator="containsText" text="ОДНОРОДНЫЕ">
      <formula>NOT(ISERROR(SEARCH("ОДНОРОДНЫЕ",N51)))</formula>
    </cfRule>
    <cfRule type="containsText" dxfId="0" priority="6" operator="containsText" text="НЕОДНОРОДНЫЕ">
      <formula>NOT(ISERROR(SEARCH("НЕОДНОРОДНЫЕ",N51)))</formula>
    </cfRule>
  </conditionalFormatting>
  <pageMargins left="0.31496062992125984" right="0.19685039370078741" top="0.35433070866141736" bottom="0.35433070866141736" header="0.11811023622047245" footer="0.11811023622047245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2023-11-24T05:25:41Z</dcterms:modified>
</cp:coreProperties>
</file>