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L20" i="1" l="1"/>
  <c r="K20" i="1"/>
  <c r="J20" i="1"/>
  <c r="M20" i="1" l="1"/>
  <c r="N20" i="1" s="1"/>
  <c r="O20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<sst xmlns="http://schemas.openxmlformats.org/spreadsheetml/2006/main" count="42" uniqueCount="38">
  <si>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</si>
  <si>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</si>
  <si>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</si>
  <si>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</si>
  <si>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</si>
  <si>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</si>
  <si>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</si>
  <si>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</si>
  <si>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</si>
  <si>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</si>
  <si>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</si>
  <si>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</si>
  <si>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</si>
  <si>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</si>
  <si>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</si>
  <si>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</si>
  <si>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</si>
  <si>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</si>
  <si>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</si>
  <si>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</si>
  <si>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</si>
  <si>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</si>
  <si>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</si>
  <si>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</si>
  <si>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</si>
  <si>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</si>
  <si>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</si>
  <si>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</si>
  <si>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</si>
  <si>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183-23</t>
  </si>
  <si>
    <t>на поставку пищевой добавки (аскорбиновая кислота) путем запроса котировок</t>
  </si>
  <si>
    <t>Пищевая добавка «Аскорбиновая кислота»</t>
  </si>
  <si>
    <t>Исходя из имеющегося у Заказчика объёма финансового обеспечения для осуществления закупки НМЦД устанавливается в размере  87600 руб. (Восемьдесят семь тысяч шестьсот рублей 00 копеек)</t>
  </si>
  <si>
    <t>КП вх. 2993-07/23 от 26.07.2023</t>
  </si>
  <si>
    <t>КП вх. 2994-07/23 от 26.07.2023</t>
  </si>
  <si>
    <t>КП вх. 2995-07/23 от 26.07.2023</t>
  </si>
  <si>
    <t>И.о. главного врача</t>
  </si>
  <si>
    <t>С.В. Погодаева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</si>
</sst>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zoomScale="85" zoomScaleNormal="85" zoomScalePageLayoutView="70" workbookViewId="0">
      <selection activeCell="G22" sqref="E22:G22"/>
    </sheetView>
  </sheetViews>
  <sheetFormatPr defaultRowHeight="15" x14ac:dyDescent="0.25"/>
  <cols>
    <col min="1" max="1" width="9.140625" style="5"/>
    <col min="2" max="2" width="27.28515625" style="5" customWidth="1"/>
    <col min="3" max="4" width="9.140625" style="5"/>
    <col min="5" max="6" width="17.7109375" style="1" customWidth="1"/>
    <col min="7" max="7" width="18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8" style="5" customWidth="1"/>
    <col min="15" max="15" width="15.140625" style="1" customWidth="1"/>
    <col min="16" max="16" width="11.140625" style="6" customWidth="1"/>
    <col min="17" max="17" width="11" style="6" customWidth="1"/>
    <col min="18" max="18" width="10.42578125" style="6" customWidth="1"/>
    <col min="19" max="19" width="10" style="6" customWidth="1"/>
    <col min="20" max="16384" width="9.140625" style="6"/>
  </cols>
  <sheetData>
    <row r="1" spans="2:15" x14ac:dyDescent="0.25">
      <c r="O1" s="13" t="s">
        <v>25</v>
      </c>
    </row>
    <row r="2" spans="2:15" x14ac:dyDescent="0.25">
      <c r="O2" s="13" t="s">
        <v>26</v>
      </c>
    </row>
    <row r="3" spans="2:15" x14ac:dyDescent="0.25">
      <c r="O3" s="13" t="s">
        <v>30</v>
      </c>
    </row>
    <row r="4" spans="2:15" x14ac:dyDescent="0.25">
      <c r="O4" s="13" t="s">
        <v>27</v>
      </c>
    </row>
    <row r="5" spans="2:15" x14ac:dyDescent="0.25">
      <c r="O5" s="13" t="s">
        <v>28</v>
      </c>
    </row>
    <row r="6" spans="2:15" x14ac:dyDescent="0.25">
      <c r="O6" s="13" t="s">
        <v>29</v>
      </c>
    </row>
    <row r="8" spans="2:15" x14ac:dyDescent="0.25">
      <c r="O8" s="2" t="s">
        <v>16</v>
      </c>
    </row>
    <row r="9" spans="2:15" x14ac:dyDescent="0.25">
      <c r="O9" s="3" t="s">
        <v>19</v>
      </c>
    </row>
    <row r="10" spans="2:15" x14ac:dyDescent="0.25">
      <c r="O10" s="3" t="s">
        <v>17</v>
      </c>
    </row>
    <row r="12" spans="2:15" ht="28.9" customHeight="1" x14ac:dyDescent="0.25">
      <c r="L12" s="18" t="s">
        <v>36</v>
      </c>
      <c r="M12" s="18"/>
      <c r="O12" s="1" t="s">
        <v>37</v>
      </c>
    </row>
    <row r="14" spans="2:15" x14ac:dyDescent="0.25">
      <c r="B14" s="18" t="s">
        <v>18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2:15" hidden="1" x14ac:dyDescent="0.25"/>
    <row r="17" spans="1:15" s="5" customFormat="1" ht="28.5" customHeight="1" x14ac:dyDescent="0.25">
      <c r="A17" s="20" t="s">
        <v>14</v>
      </c>
      <c r="B17" s="21"/>
      <c r="C17" s="22">
        <f>G20*D20</f>
        <v>87600</v>
      </c>
      <c r="D17" s="21"/>
      <c r="E17" s="14" t="s">
        <v>33</v>
      </c>
      <c r="F17" s="14" t="s">
        <v>34</v>
      </c>
      <c r="G17" s="14" t="s">
        <v>35</v>
      </c>
      <c r="H17" s="7"/>
      <c r="I17" s="8"/>
      <c r="J17" s="8"/>
      <c r="K17" s="9"/>
      <c r="L17" s="9"/>
      <c r="M17" s="9"/>
      <c r="N17" s="9"/>
      <c r="O17" s="8"/>
    </row>
    <row r="18" spans="1:15" s="5" customFormat="1" ht="30" customHeight="1" x14ac:dyDescent="0.25">
      <c r="A18" s="17" t="s">
        <v>0</v>
      </c>
      <c r="B18" s="17" t="s">
        <v>1</v>
      </c>
      <c r="C18" s="17" t="s">
        <v>2</v>
      </c>
      <c r="D18" s="17"/>
      <c r="E18" s="8" t="s">
        <v>5</v>
      </c>
      <c r="F18" s="8" t="s">
        <v>7</v>
      </c>
      <c r="G18" s="8" t="s">
        <v>8</v>
      </c>
      <c r="H18" s="8" t="s">
        <v>20</v>
      </c>
      <c r="I18" s="8" t="s">
        <v>21</v>
      </c>
      <c r="J18" s="23" t="s">
        <v>15</v>
      </c>
      <c r="K18" s="17" t="s">
        <v>11</v>
      </c>
      <c r="L18" s="17" t="s">
        <v>12</v>
      </c>
      <c r="M18" s="17" t="s">
        <v>13</v>
      </c>
      <c r="N18" s="17" t="s">
        <v>9</v>
      </c>
      <c r="O18" s="19" t="s">
        <v>10</v>
      </c>
    </row>
    <row r="19" spans="1:15" s="5" customFormat="1" ht="30" x14ac:dyDescent="0.25">
      <c r="A19" s="17"/>
      <c r="B19" s="17"/>
      <c r="C19" s="9" t="s">
        <v>3</v>
      </c>
      <c r="D19" s="9" t="s">
        <v>4</v>
      </c>
      <c r="E19" s="8" t="s">
        <v>6</v>
      </c>
      <c r="F19" s="8" t="s">
        <v>6</v>
      </c>
      <c r="G19" s="8" t="s">
        <v>6</v>
      </c>
      <c r="H19" s="8" t="s">
        <v>6</v>
      </c>
      <c r="I19" s="8" t="s">
        <v>6</v>
      </c>
      <c r="J19" s="24"/>
      <c r="K19" s="17"/>
      <c r="L19" s="17"/>
      <c r="M19" s="17"/>
      <c r="N19" s="17"/>
      <c r="O19" s="19"/>
    </row>
    <row r="20" spans="1:15" s="5" customFormat="1" ht="30" x14ac:dyDescent="0.25">
      <c r="A20" s="9">
        <v>1</v>
      </c>
      <c r="B20" s="9" t="s">
        <v>31</v>
      </c>
      <c r="C20" s="9" t="s">
        <v>23</v>
      </c>
      <c r="D20" s="10">
        <v>20</v>
      </c>
      <c r="E20" s="8">
        <v>4920</v>
      </c>
      <c r="F20" s="8">
        <v>4750</v>
      </c>
      <c r="G20" s="8">
        <v>4380</v>
      </c>
      <c r="H20" s="8"/>
      <c r="I20" s="8"/>
      <c r="J20" s="8">
        <f t="shared" ref="J20" si="0">AVERAGE(E20:I20)</f>
        <v>4683.333333333333</v>
      </c>
      <c r="K20" s="9">
        <f t="shared" ref="K20" si="1">COUNT(E20:I20)</f>
        <v>3</v>
      </c>
      <c r="L20" s="9">
        <f t="shared" ref="L20" si="2">STDEV(E20:I20)</f>
        <v>276.10384519838425</v>
      </c>
      <c r="M20" s="9">
        <f t="shared" ref="M20" si="3">L20/J20*100</f>
        <v>5.8954557693605185</v>
      </c>
      <c r="N20" s="9" t="str">
        <f t="shared" ref="N20" si="4">IF(M20&lt;33,"ОДНОРОДНЫЕ","НЕОДНОРОДНЫЕ")</f>
        <v>ОДНОРОДНЫЕ</v>
      </c>
      <c r="O20" s="8">
        <f t="shared" ref="O20" si="5">D20*J20</f>
        <v>93666.666666666657</v>
      </c>
    </row>
    <row r="21" spans="1:15" hidden="1" x14ac:dyDescent="0.25">
      <c r="A21" s="9"/>
      <c r="B21" s="9"/>
      <c r="C21" s="9"/>
      <c r="D21" s="9"/>
      <c r="E21" s="8"/>
      <c r="F21" s="8"/>
      <c r="G21" s="8"/>
      <c r="H21" s="8"/>
      <c r="I21" s="8"/>
      <c r="J21" s="8"/>
      <c r="K21" s="9"/>
      <c r="L21" s="9"/>
      <c r="M21" s="9"/>
      <c r="N21" s="9"/>
      <c r="O21" s="8"/>
    </row>
    <row r="22" spans="1:15" x14ac:dyDescent="0.25">
      <c r="A22" s="11"/>
      <c r="B22" s="11"/>
      <c r="C22" s="11"/>
      <c r="D22" s="11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2"/>
    </row>
    <row r="23" spans="1:15" ht="14.45" customHeight="1" x14ac:dyDescent="0.25">
      <c r="A23" s="15" t="s">
        <v>24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14.4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ht="18.75" customHeight="1" x14ac:dyDescent="0.25">
      <c r="A25" s="15" t="s">
        <v>22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16" t="s">
        <v>32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30" spans="1:15" x14ac:dyDescent="0.25">
      <c r="N30" s="13"/>
    </row>
    <row r="31" spans="1:15" x14ac:dyDescent="0.25">
      <c r="N31" s="13"/>
    </row>
    <row r="32" spans="1:15" x14ac:dyDescent="0.25">
      <c r="N32" s="13"/>
    </row>
    <row r="33" spans="14:14" x14ac:dyDescent="0.25">
      <c r="N33" s="13"/>
    </row>
    <row r="34" spans="14:14" x14ac:dyDescent="0.25">
      <c r="N34" s="13"/>
    </row>
    <row r="35" spans="14:14" x14ac:dyDescent="0.25">
      <c r="N35" s="13"/>
    </row>
  </sheetData>
  <mergeCells count="16">
    <mergeCell ref="A25:O26"/>
    <mergeCell ref="A28:O28"/>
    <mergeCell ref="B18:B19"/>
    <mergeCell ref="C18:D18"/>
    <mergeCell ref="L12:M12"/>
    <mergeCell ref="B14:N14"/>
    <mergeCell ref="A23:O23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2023-08-01T01:40:55Z</dcterms:modified>
</cp:coreProperties>
</file>