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G22" i="1" l="1"/>
  <c r="F22" i="1"/>
  <c r="E22" i="1"/>
  <c r="K21" i="1"/>
  <c r="J21" i="1" l="1"/>
  <c r="L21" i="1" l="1"/>
  <c r="M21" i="1" l="1"/>
  <c r="N21" i="1" s="1"/>
  <c r="O21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<sst xmlns="http://schemas.openxmlformats.org/spreadsheetml/2006/main" count="43" uniqueCount="39">
  <si>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</si>
  <si>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</si>
  <si>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</si>
  <si>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</si>
  <si>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</si>
  <si>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</si>
  <si>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</si>
  <si>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</si>
  <si>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</si>
  <si>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</si>
  <si>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</si>
  <si>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</si>
  <si>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</si>
  <si>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</si>
  <si>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</si>
  <si>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</si>
  <si>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</si>
  <si>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</si>
  <si>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</si>
  <si>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</si>
  <si>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</si>
  <si>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</si>
  <si>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</si>
  <si>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</si>
  <si>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</si>
  <si>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</si>
  <si>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</si>
  <si>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>Источник № 1</t>
  </si>
  <si>
    <t>Источник № 2</t>
  </si>
  <si>
    <t>Источник № 3</t>
  </si>
  <si>
    <t>Оказание услуг по техническому обслуживанию рентгеновского оборудования</t>
  </si>
  <si>
    <t>Исходя из имеющегося у Заказчика объёма финансового обеспечения для осуществления закупки НМЦД устанавливается в размере 847773,12 руб. (восемьсот сорок семь тысяч семьсот семьдесят три рубля двенадцать копеек)</t>
  </si>
  <si>
    <t>№ 338-23</t>
  </si>
  <si>
    <t>путем запроса котировок в электронной форме, участниками которого могут являться</t>
  </si>
  <si>
    <t>на оказание услуг по техническому обслуживанию рентгеновского оборудования</t>
  </si>
  <si>
    <t>КП вх. 4722-12/23 от 27.12.2023</t>
  </si>
  <si>
    <t>КП вх. 4721-12/23 от 27.12.2023</t>
  </si>
  <si>
    <t>КП вх. 4723-12/23 от 27.12.2023</t>
  </si>
  <si>
    <t>КП вх. 4724-12/23 от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</si>
</sst>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L30" sqref="L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7" width="17.7109375" style="30" customWidth="1"/>
    <col min="8" max="8" width="18" style="30" customWidth="1"/>
    <col min="9" max="9" width="4.42578125" style="30" hidden="1" customWidth="1"/>
    <col min="10" max="10" width="13.7109375" style="30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0" customWidth="1"/>
    <col min="16" max="16" width="9.140625" style="3"/>
    <col min="17" max="17" width="9.7109375" style="3" bestFit="1" customWidth="1"/>
    <col min="18" max="20" width="10.7109375" style="3" bestFit="1" customWidth="1"/>
    <col min="21" max="16384" width="9.140625" style="3"/>
  </cols>
  <sheetData>
    <row r="1" spans="1:15" x14ac:dyDescent="0.25">
      <c r="A1" s="10"/>
      <c r="B1" s="10"/>
      <c r="C1" s="10"/>
      <c r="D1" s="10"/>
      <c r="E1" s="1"/>
      <c r="F1" s="1"/>
      <c r="G1" s="1"/>
      <c r="H1" s="1"/>
      <c r="I1" s="1"/>
      <c r="J1" s="1"/>
      <c r="K1" s="10"/>
      <c r="L1" s="10"/>
      <c r="M1" s="10"/>
      <c r="N1" s="10"/>
      <c r="O1" s="26" t="s">
        <v>23</v>
      </c>
    </row>
    <row r="2" spans="1:15" ht="14.45" customHeight="1" x14ac:dyDescent="0.25">
      <c r="A2" s="10"/>
      <c r="B2" s="10"/>
      <c r="C2" s="10"/>
      <c r="D2" s="10"/>
      <c r="E2" s="1"/>
      <c r="F2" s="1"/>
      <c r="G2" s="1"/>
      <c r="H2" s="1"/>
      <c r="I2" s="1"/>
      <c r="J2" s="1"/>
      <c r="K2" s="10"/>
      <c r="L2" s="10"/>
      <c r="M2" s="10"/>
      <c r="N2" s="10"/>
      <c r="O2" s="26" t="s">
        <v>24</v>
      </c>
    </row>
    <row r="3" spans="1:15" ht="14.45" hidden="1" customHeight="1" x14ac:dyDescent="0.25">
      <c r="A3" s="10"/>
      <c r="B3" s="10"/>
      <c r="C3" s="10"/>
      <c r="D3" s="10"/>
      <c r="E3" s="1"/>
      <c r="F3" s="1"/>
      <c r="G3" s="1"/>
      <c r="H3" s="1"/>
      <c r="I3" s="1"/>
      <c r="J3" s="1"/>
      <c r="K3" s="10"/>
      <c r="L3" s="10"/>
      <c r="M3" s="10"/>
      <c r="N3" s="10"/>
      <c r="O3" s="26"/>
    </row>
    <row r="4" spans="1:15" ht="14.45" customHeight="1" x14ac:dyDescent="0.25">
      <c r="A4" s="10"/>
      <c r="B4" s="10"/>
      <c r="C4" s="10"/>
      <c r="D4" s="10"/>
      <c r="E4" s="1"/>
      <c r="F4" s="1"/>
      <c r="G4" s="1"/>
      <c r="H4" s="1"/>
      <c r="I4" s="1"/>
      <c r="J4" s="1"/>
      <c r="K4" s="10"/>
      <c r="L4" s="10"/>
      <c r="M4" s="10"/>
      <c r="N4" s="10"/>
      <c r="O4" s="26" t="s">
        <v>34</v>
      </c>
    </row>
    <row r="5" spans="1:15" ht="14.45" customHeight="1" x14ac:dyDescent="0.25">
      <c r="A5" s="10"/>
      <c r="B5" s="10"/>
      <c r="C5" s="10"/>
      <c r="D5" s="10"/>
      <c r="E5" s="1"/>
      <c r="F5" s="1"/>
      <c r="G5" s="1"/>
      <c r="H5" s="1"/>
      <c r="I5" s="1"/>
      <c r="J5" s="1"/>
      <c r="K5" s="10"/>
      <c r="L5" s="10"/>
      <c r="M5" s="10"/>
      <c r="N5" s="10"/>
      <c r="O5" s="26" t="s">
        <v>33</v>
      </c>
    </row>
    <row r="6" spans="1:15" x14ac:dyDescent="0.25">
      <c r="A6" s="10"/>
      <c r="B6" s="10"/>
      <c r="C6" s="10"/>
      <c r="D6" s="10"/>
      <c r="E6" s="1"/>
      <c r="F6" s="1"/>
      <c r="G6" s="1"/>
      <c r="H6" s="1"/>
      <c r="I6" s="1"/>
      <c r="J6" s="1"/>
      <c r="K6" s="10"/>
      <c r="L6" s="10"/>
      <c r="M6" s="10"/>
      <c r="N6" s="10"/>
      <c r="O6" s="26" t="s">
        <v>25</v>
      </c>
    </row>
    <row r="7" spans="1:15" ht="14.45" customHeight="1" x14ac:dyDescent="0.25">
      <c r="A7" s="10"/>
      <c r="B7" s="10"/>
      <c r="C7" s="10"/>
      <c r="D7" s="10"/>
      <c r="E7" s="1"/>
      <c r="F7" s="1"/>
      <c r="G7" s="1"/>
      <c r="H7" s="1"/>
      <c r="I7" s="1"/>
      <c r="J7" s="1"/>
      <c r="K7" s="10"/>
      <c r="L7" s="10"/>
      <c r="M7" s="10"/>
      <c r="N7" s="10"/>
      <c r="O7" s="26" t="s">
        <v>32</v>
      </c>
    </row>
    <row r="8" spans="1:15" x14ac:dyDescent="0.25">
      <c r="A8" s="10"/>
      <c r="B8" s="10"/>
      <c r="C8" s="10"/>
      <c r="D8" s="10"/>
      <c r="E8" s="1"/>
      <c r="F8" s="1"/>
      <c r="G8" s="1"/>
      <c r="H8" s="1"/>
      <c r="I8" s="1"/>
      <c r="J8" s="1"/>
      <c r="K8" s="10"/>
      <c r="L8" s="10"/>
      <c r="M8" s="10"/>
      <c r="N8" s="10"/>
      <c r="O8" s="1"/>
    </row>
    <row r="9" spans="1:15" x14ac:dyDescent="0.25">
      <c r="A9" s="10"/>
      <c r="B9" s="10"/>
      <c r="C9" s="10"/>
      <c r="D9" s="10"/>
      <c r="E9" s="1"/>
      <c r="F9" s="1"/>
      <c r="G9" s="1"/>
      <c r="H9" s="1"/>
      <c r="I9" s="1"/>
      <c r="J9" s="1"/>
      <c r="K9" s="10"/>
      <c r="L9" s="10"/>
      <c r="M9" s="10"/>
      <c r="N9" s="10"/>
      <c r="O9" s="4" t="s">
        <v>13</v>
      </c>
    </row>
    <row r="10" spans="1:15" x14ac:dyDescent="0.25">
      <c r="A10" s="10"/>
      <c r="B10" s="10"/>
      <c r="C10" s="10"/>
      <c r="D10" s="10"/>
      <c r="E10" s="1"/>
      <c r="F10" s="1"/>
      <c r="G10" s="1"/>
      <c r="H10" s="1"/>
      <c r="I10" s="1"/>
      <c r="J10" s="1"/>
      <c r="K10" s="10"/>
      <c r="L10" s="10"/>
      <c r="M10" s="10"/>
      <c r="N10" s="10"/>
      <c r="O10" s="5" t="s">
        <v>18</v>
      </c>
    </row>
    <row r="11" spans="1:15" x14ac:dyDescent="0.25">
      <c r="A11" s="10"/>
      <c r="B11" s="10"/>
      <c r="C11" s="10"/>
      <c r="D11" s="10"/>
      <c r="E11" s="1"/>
      <c r="F11" s="1"/>
      <c r="G11" s="1"/>
      <c r="H11" s="1"/>
      <c r="I11" s="1"/>
      <c r="J11" s="1"/>
      <c r="K11" s="10"/>
      <c r="L11" s="10"/>
      <c r="M11" s="10"/>
      <c r="N11" s="10"/>
      <c r="O11" s="5" t="s">
        <v>14</v>
      </c>
    </row>
    <row r="12" spans="1:15" x14ac:dyDescent="0.25">
      <c r="A12" s="10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</row>
    <row r="13" spans="1:15" ht="28.9" customHeight="1" x14ac:dyDescent="0.25">
      <c r="A13" s="10"/>
      <c r="B13" s="10"/>
      <c r="C13" s="10"/>
      <c r="D13" s="10"/>
      <c r="E13" s="1"/>
      <c r="F13" s="1"/>
      <c r="G13" s="1"/>
      <c r="H13" s="1"/>
      <c r="I13" s="1"/>
      <c r="J13" s="1"/>
      <c r="K13" s="10"/>
      <c r="L13" s="15" t="s">
        <v>17</v>
      </c>
      <c r="M13" s="15"/>
      <c r="N13" s="10"/>
      <c r="O13" s="1" t="s">
        <v>15</v>
      </c>
    </row>
    <row r="14" spans="1:15" x14ac:dyDescent="0.25">
      <c r="A14" s="10"/>
      <c r="B14" s="10"/>
      <c r="C14" s="10"/>
      <c r="D14" s="10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</row>
    <row r="15" spans="1:15" x14ac:dyDescent="0.25">
      <c r="A15" s="10"/>
      <c r="B15" s="15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"/>
    </row>
    <row r="16" spans="1:15" hidden="1" x14ac:dyDescent="0.25">
      <c r="A16" s="10"/>
      <c r="B16" s="10"/>
      <c r="C16" s="10"/>
      <c r="D16" s="10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</row>
    <row r="17" spans="1:17" x14ac:dyDescent="0.25">
      <c r="A17" s="10"/>
      <c r="B17" s="10"/>
      <c r="C17" s="10"/>
      <c r="D17" s="10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</row>
    <row r="18" spans="1:17" s="2" customFormat="1" ht="30" x14ac:dyDescent="0.25">
      <c r="A18" s="19" t="s">
        <v>11</v>
      </c>
      <c r="B18" s="20"/>
      <c r="C18" s="21"/>
      <c r="D18" s="20"/>
      <c r="E18" s="12" t="s">
        <v>36</v>
      </c>
      <c r="F18" s="12" t="s">
        <v>35</v>
      </c>
      <c r="G18" s="12" t="s">
        <v>37</v>
      </c>
      <c r="H18" s="12" t="s">
        <v>38</v>
      </c>
      <c r="I18" s="12"/>
      <c r="J18" s="12"/>
      <c r="K18" s="13"/>
      <c r="L18" s="13"/>
      <c r="M18" s="13"/>
      <c r="N18" s="13"/>
      <c r="O18" s="12"/>
    </row>
    <row r="19" spans="1:17" s="2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12" t="s">
        <v>27</v>
      </c>
      <c r="F19" s="12" t="s">
        <v>28</v>
      </c>
      <c r="G19" s="12" t="s">
        <v>29</v>
      </c>
      <c r="H19" s="12" t="s">
        <v>19</v>
      </c>
      <c r="I19" s="12" t="s">
        <v>20</v>
      </c>
      <c r="J19" s="22" t="s">
        <v>12</v>
      </c>
      <c r="K19" s="24" t="s">
        <v>8</v>
      </c>
      <c r="L19" s="24" t="s">
        <v>9</v>
      </c>
      <c r="M19" s="24" t="s">
        <v>10</v>
      </c>
      <c r="N19" s="24" t="s">
        <v>6</v>
      </c>
      <c r="O19" s="18" t="s">
        <v>7</v>
      </c>
    </row>
    <row r="20" spans="1:17" s="2" customFormat="1" ht="32.25" customHeight="1" x14ac:dyDescent="0.25">
      <c r="A20" s="25"/>
      <c r="B20" s="25"/>
      <c r="C20" s="14" t="s">
        <v>3</v>
      </c>
      <c r="D20" s="14" t="s">
        <v>4</v>
      </c>
      <c r="E20" s="12" t="s">
        <v>5</v>
      </c>
      <c r="F20" s="12" t="s">
        <v>5</v>
      </c>
      <c r="G20" s="12" t="s">
        <v>5</v>
      </c>
      <c r="H20" s="12" t="s">
        <v>5</v>
      </c>
      <c r="I20" s="12" t="s">
        <v>5</v>
      </c>
      <c r="J20" s="23"/>
      <c r="K20" s="24"/>
      <c r="L20" s="24"/>
      <c r="M20" s="24"/>
      <c r="N20" s="24"/>
      <c r="O20" s="18"/>
    </row>
    <row r="21" spans="1:17" s="2" customFormat="1" ht="75" x14ac:dyDescent="0.25">
      <c r="A21" s="13">
        <v>1</v>
      </c>
      <c r="B21" s="27" t="s">
        <v>30</v>
      </c>
      <c r="C21" s="28" t="s">
        <v>26</v>
      </c>
      <c r="D21" s="29">
        <v>12</v>
      </c>
      <c r="E21" s="7">
        <v>92536</v>
      </c>
      <c r="F21" s="12">
        <v>70647.759999999995</v>
      </c>
      <c r="G21" s="12">
        <v>87290</v>
      </c>
      <c r="H21" s="12">
        <v>94514</v>
      </c>
      <c r="I21" s="12"/>
      <c r="J21" s="12">
        <f>AVERAGE(E21:I21)</f>
        <v>86246.94</v>
      </c>
      <c r="K21" s="13">
        <f>COUNT(E21:I21)</f>
        <v>4</v>
      </c>
      <c r="L21" s="13">
        <f>STDEV(E21:I21)</f>
        <v>10836.957561406831</v>
      </c>
      <c r="M21" s="13">
        <f t="shared" ref="M21" si="0">L21/J21*100</f>
        <v>12.565034262556829</v>
      </c>
      <c r="N21" s="13" t="str">
        <f t="shared" ref="N21" si="1">IF(M21&lt;33,"ОДНОРОДНЫЕ","НЕОДНОРОДНЫЕ")</f>
        <v>ОДНОРОДНЫЕ</v>
      </c>
      <c r="O21" s="12">
        <f>D21*J21</f>
        <v>1034963.28</v>
      </c>
    </row>
    <row r="22" spans="1:17" s="2" customFormat="1" x14ac:dyDescent="0.25">
      <c r="A22" s="13"/>
      <c r="B22" s="9"/>
      <c r="C22" s="13"/>
      <c r="D22" s="8"/>
      <c r="E22" s="12">
        <f>D21*E21</f>
        <v>1110432</v>
      </c>
      <c r="F22" s="12">
        <f>F21*D21</f>
        <v>847773.11999999988</v>
      </c>
      <c r="G22" s="12">
        <f>D21*G21</f>
        <v>1047480</v>
      </c>
      <c r="H22" s="12">
        <f>D21*H21</f>
        <v>1134168</v>
      </c>
      <c r="I22" s="12"/>
      <c r="J22" s="12"/>
      <c r="K22" s="13"/>
      <c r="L22" s="13"/>
      <c r="M22" s="13"/>
      <c r="N22" s="13"/>
      <c r="O22" s="12"/>
    </row>
    <row r="23" spans="1:17" x14ac:dyDescent="0.25">
      <c r="A23" s="10"/>
      <c r="B23" s="10"/>
      <c r="C23" s="10"/>
      <c r="D23" s="10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</row>
    <row r="24" spans="1:17" s="6" customFormat="1" x14ac:dyDescent="0.25">
      <c r="A24" s="16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s="6" customFormat="1" x14ac:dyDescent="0.25">
      <c r="A25" s="17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7" s="6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7" s="33" customFormat="1" ht="36" customHeight="1" x14ac:dyDescent="0.25">
      <c r="A27" s="31" t="s">
        <v>31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2"/>
    </row>
    <row r="30" spans="1:17" x14ac:dyDescent="0.25">
      <c r="L30" s="34"/>
    </row>
  </sheetData>
  <mergeCells count="16">
    <mergeCell ref="A27:O27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2023-12-27T05:35:54Z</dcterms:modified>
</cp:coreProperties>
</file>