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<sst xmlns="http://schemas.openxmlformats.org/spreadsheetml/2006/main" count="42" uniqueCount="38">
  <si>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</si>
  <si>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</si>
  <si>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</si>
  <si>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</si>
  <si>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</si>
  <si>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</si>
  <si>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</si>
  <si>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</si>
  <si>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</si>
  <si>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</si>
  <si>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</si>
  <si>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</si>
  <si>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</si>
  <si>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</si>
  <si>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</si>
  <si>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</si>
  <si>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</si>
  <si>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</si>
  <si>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</si>
  <si>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</si>
  <si>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</si>
  <si>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</si>
  <si>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</si>
  <si>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</si>
  <si>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</si>
  <si>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</si>
  <si>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</si>
  <si>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</si>
  <si>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</si>
  <si>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</si>
  <si>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</si>
  <si>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стола массажного для кинезотерапии путем запроса котировок</t>
  </si>
  <si>
    <t>Поставка стола массажного для кинезотерапии</t>
  </si>
  <si>
    <t>№249-22</t>
  </si>
  <si>
    <t>КП вх.6314-11/22 от 23.11.2022</t>
  </si>
  <si>
    <t>КП вх.6315-11/22 от 23.11.2022</t>
  </si>
  <si>
    <t>КП вх.6316-11/22 от 23.11.2022</t>
  </si>
  <si>
    <t>Исходя из имеющегося у Заказчика объёма финансового обеспечения для осуществления закупки НМЦД устанавливается в размере  97 216,00 (девяносто семь тысяч двести шестнадцать рублей).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</si>
</sst>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L30" sqref="L30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33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 t="s">
        <v>34</v>
      </c>
      <c r="F18" s="15" t="s">
        <v>35</v>
      </c>
      <c r="G18" s="15" t="s">
        <v>36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ht="25.5" x14ac:dyDescent="0.25">
      <c r="A21" s="22">
        <v>1</v>
      </c>
      <c r="B21" s="21" t="s">
        <v>32</v>
      </c>
      <c r="C21" s="23" t="s">
        <v>30</v>
      </c>
      <c r="D21" s="11">
        <v>1</v>
      </c>
      <c r="E21" s="19">
        <v>97216</v>
      </c>
      <c r="F21" s="16">
        <v>98500</v>
      </c>
      <c r="G21" s="16">
        <v>99750</v>
      </c>
      <c r="H21" s="16"/>
      <c r="I21" s="16"/>
      <c r="J21" s="16">
        <f t="shared" ref="J21" si="0">AVERAGE(E21:I21)</f>
        <v>98488.666666666672</v>
      </c>
      <c r="K21" s="17">
        <f t="shared" ref="K21" si="1">COUNT(E21:I21)</f>
        <v>3</v>
      </c>
      <c r="L21" s="17">
        <f t="shared" ref="L21" si="2">STDEV(E21:I21)</f>
        <v>1267.0380157411748</v>
      </c>
      <c r="M21" s="17">
        <f t="shared" ref="M21" si="3">L21/J21*100</f>
        <v>1.2864810324110132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98488.666666666672</v>
      </c>
    </row>
    <row r="22" spans="1:17" s="6" customFormat="1" x14ac:dyDescent="0.25">
      <c r="A22" s="22"/>
      <c r="B22" s="24"/>
      <c r="C22" s="22"/>
      <c r="D22" s="20"/>
      <c r="E22" s="16">
        <f>E21*D21</f>
        <v>97216</v>
      </c>
      <c r="F22" s="25">
        <f>F21*D21</f>
        <v>98500</v>
      </c>
      <c r="G22" s="25">
        <f>G21*D21</f>
        <v>99750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98488.666666666672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37" t="s">
        <v>37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2022-11-23T05:40:37Z</dcterms:modified>
</cp:coreProperties>
</file>