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<sst xmlns="http://schemas.openxmlformats.org/spreadsheetml/2006/main" count="39" uniqueCount="35">
  <si>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</si>
  <si>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</si>
  <si>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</si>
  <si>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</si>
  <si>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</si>
  <si>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</si>
  <si>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</si>
  <si>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</si>
  <si>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</si>
  <si>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</si>
  <si>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</si>
  <si>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</si>
  <si>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</si>
  <si>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</si>
  <si>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</si>
  <si>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</si>
  <si>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</si>
  <si>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</si>
  <si>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</si>
  <si>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</si>
  <si>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</si>
  <si>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</si>
  <si>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</si>
  <si>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</si>
  <si>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</si>
  <si>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</si>
  <si>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</si>
  <si>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</si>
  <si>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</si>
  <si>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</si>
  <si>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</si>
  <si>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№267-22</t>
  </si>
  <si>
    <t>Поставка весов лабораторных</t>
  </si>
  <si>
    <t>на поставку весов лабораторных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</si>
  <si>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34 000,00 (тридцать четыре тысячи рублей).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</si>
</sst>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J22" sqref="J2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33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31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x14ac:dyDescent="0.25">
      <c r="A21" s="22">
        <v>1</v>
      </c>
      <c r="B21" s="21" t="s">
        <v>32</v>
      </c>
      <c r="C21" s="23" t="s">
        <v>30</v>
      </c>
      <c r="D21" s="11">
        <v>2</v>
      </c>
      <c r="E21" s="19">
        <v>17000</v>
      </c>
      <c r="F21" s="16">
        <v>17500</v>
      </c>
      <c r="G21" s="16">
        <v>17350</v>
      </c>
      <c r="H21" s="16"/>
      <c r="I21" s="16"/>
      <c r="J21" s="16">
        <f t="shared" ref="J21" si="0">AVERAGE(E21:I21)</f>
        <v>17283.333333333332</v>
      </c>
      <c r="K21" s="17">
        <f t="shared" ref="K21" si="1">COUNT(E21:I21)</f>
        <v>3</v>
      </c>
      <c r="L21" s="17">
        <f t="shared" ref="L21" si="2">STDEV(E21:I21)</f>
        <v>256.58007197234423</v>
      </c>
      <c r="M21" s="17">
        <f t="shared" ref="M21" si="3">L21/J21*100</f>
        <v>1.4845520075545471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34566.666666666664</v>
      </c>
    </row>
    <row r="22" spans="1:17" s="6" customFormat="1" x14ac:dyDescent="0.25">
      <c r="A22" s="22"/>
      <c r="B22" s="24"/>
      <c r="C22" s="22"/>
      <c r="D22" s="20"/>
      <c r="E22" s="16">
        <f>E21*D21</f>
        <v>34000</v>
      </c>
      <c r="F22" s="25">
        <f>F21*D21</f>
        <v>35000</v>
      </c>
      <c r="G22" s="25">
        <f>G21*D21</f>
        <v>34700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34566.666666666664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2022-12-03T08:58:15Z</dcterms:modified>
</cp:coreProperties>
</file>