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19440" windowHeight="10032"/>
  </bookViews>
  <sheets>
    <sheet name="ЛСР 17 граф с оборудованием" sheetId="6" r:id="rId1"/>
  </sheets>
  <definedNames>
    <definedName name="Print_Titles" localSheetId="0">'ЛСР 17 граф с оборудованием'!$32:$32</definedName>
    <definedName name="_xlnm.Print_Titles" localSheetId="0">'ЛСР 17 граф с оборудованием'!$32:$32</definedName>
  </definedNames>
  <calcPr calcId="125725"/>
</workbook>
</file>

<file path=xl/calcChain.xml><?xml version="1.0" encoding="utf-8"?>
<calcChain xmlns="http://schemas.openxmlformats.org/spreadsheetml/2006/main">
  <c r="K86" i="6"/>
</calcChain>
</file>

<file path=xl/sharedStrings.xml><?xml version="1.0" encoding="utf-8"?>
<sst xmlns="http://schemas.openxmlformats.org/spreadsheetml/2006/main" count="197" uniqueCount="146">
  <si>
    <t>СОГЛАСОВАНО:</t>
  </si>
  <si>
    <t>УТВЕРЖДАЮ:</t>
  </si>
  <si>
    <t>_________________</t>
  </si>
  <si>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</si>
  <si>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</si>
  <si>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</si>
  <si>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</si>
  <si>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</si>
  <si>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</si>
  <si>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Обосно-
вание</t>
  </si>
  <si>
    <t>Наименование</t>
  </si>
  <si>
    <t>Ед. изм.</t>
  </si>
  <si>
    <t>Стоимость единицы, руб.</t>
  </si>
  <si>
    <t>Общая стоимость, руб.</t>
  </si>
  <si>
    <t>Т/з осн.
раб.на ед.</t>
  </si>
  <si>
    <t>Т/з осн.
раб.
Всего</t>
  </si>
  <si>
    <t>Всего</t>
  </si>
  <si>
    <t>В том числе</t>
  </si>
  <si>
    <t>Осн.З/п</t>
  </si>
  <si>
    <t>Эк.Маш</t>
  </si>
  <si>
    <t>З/пМех</t>
  </si>
  <si>
    <t>Общая масса обору-дования, т</t>
  </si>
  <si>
    <t>Обору-
дование</t>
  </si>
  <si>
    <t>Кол.
на ед./
всего</t>
  </si>
  <si>
    <t>___________________________194,526</t>
  </si>
  <si>
    <t>тыс. руб.</t>
  </si>
  <si>
    <t>___________________________6,165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</si>
  <si>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</si>
  <si>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</si>
  <si>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_______________________________________________________________________________________________701,43</t>
  </si>
  <si>
    <t>чел.час</t>
  </si>
  <si>
    <t>Сметная стоимость строительных работ _______________________________________________________________________________________________</t>
  </si>
  <si>
    <t>Раздел 1. Демонтажные работы</t>
  </si>
  <si>
    <t>1</t>
  </si>
  <si>
    <r>
      <t>ФЕРр57-2-3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</si>
  <si>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100 м2</t>
  </si>
  <si>
    <r>
      <t>Разборка покрытий полов: из керамических плиток</t>
    </r>
    <r>
      <rPr>
        <i/>
        <sz val="7"/>
        <rFont val="Arial"/>
        <family val="2"/>
        <charset val="204"/>
      </rPr>
      <t xml:space="preserve">
ИНДЕКС К ПОЗИЦИИ(справочно):
1 Индекс изменения сметной стоимости к ФЕР-2001 по Иркутской области по объекту строительства "Объекты здравоохранения. Больницы" -  Минстрой России, пис.№ 46999-ДВ/09 от 09.12.2019 г. СМР=9,16
Полы (ремонтно-строительные):
НР (769,53 руб.): 80% от ФОТ (961,91 руб.)
СП (654,1 руб.): 68% от ФОТ (961,91 руб.)</t>
    </r>
  </si>
  <si>
    <t>Затраты труда рабочих (ср 3)</t>
  </si>
  <si>
    <t>чел.-ч</t>
  </si>
  <si>
    <t>69,87
109,21</t>
  </si>
  <si>
    <t>Затраты труда машинистов</t>
  </si>
  <si>
    <t>1,44
2,25</t>
  </si>
  <si>
    <t>1. 91.06.06-048</t>
  </si>
  <si>
    <t>Подъемники одномачтовые, грузоподъемность до 500 кг, высота подъема 45 м</t>
  </si>
  <si>
    <t>маш.час</t>
  </si>
  <si>
    <t>2</t>
  </si>
  <si>
    <r>
      <t>ФЕРр57-3-2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</si>
  <si>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100 м</t>
  </si>
  <si>
    <r>
      <t>Разборка плинтусов: цементных и из керамической плитки</t>
    </r>
    <r>
      <rPr>
        <i/>
        <sz val="7"/>
        <rFont val="Arial"/>
        <family val="2"/>
        <charset val="204"/>
      </rPr>
      <t xml:space="preserve">
ИНДЕКС К ПОЗИЦИИ(справочно):
1 Индекс изменения сметной стоимости к ФЕР-2001 по Иркутской области по объекту строительства "Объекты здравоохранения. Больницы" -  Минстрой России, пис.№ 46999-ДВ/09 от 09.12.2019 г. СМР=9,16
Полы (ремонтно-строительные):
НР (98,56 руб.): 80% от ФОТ (123,2 руб.)
СП (83,78 руб.): 68% от ФОТ (123,2 руб.)</t>
    </r>
  </si>
  <si>
    <t>Затраты труда рабочих (ср 2)</t>
  </si>
  <si>
    <t>14,28
15,8</t>
  </si>
  <si>
    <t>Раздел 2. Монтажные работы (полы 2 этаж)</t>
  </si>
  <si>
    <t>3</t>
  </si>
  <si>
    <r>
      <t>ФЕР11-01-011-01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</si>
  <si>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Выравнивание полов: цементных толщиной 20 мм</t>
    </r>
    <r>
      <rPr>
        <i/>
        <sz val="7"/>
        <rFont val="Arial"/>
        <family val="2"/>
        <charset val="204"/>
      </rPr>
      <t xml:space="preserve">
ИНДЕКС К ПОЗИЦИИ(справочно):
1 Индекс изменения сметной стоимости к ФЕР-2001 по Иркутской области по объекту строительства "Объекты здравоохранения. Больницы" -  Минстрой России, пис.№ 46999-ДВ/09 от 09.12.2019 г. СМР=9,16
Полы:
НР (572,47 руб.): 123%*0.9 от ФОТ (517,14 руб.)
СП (329,68 руб.): 75%*0.85 от ФОТ (517,14 руб.)</t>
    </r>
  </si>
  <si>
    <t>Затраты труда рабочих (ср 2,2)</t>
  </si>
  <si>
    <t>39,51
61,75</t>
  </si>
  <si>
    <t>1,27
1,99</t>
  </si>
  <si>
    <t>2. 91.07.04-002</t>
  </si>
  <si>
    <t>Вибратор поверхностный</t>
  </si>
  <si>
    <t>9,07
14,18</t>
  </si>
  <si>
    <t>3. 01.7.03.01-0001</t>
  </si>
  <si>
    <t>Вода</t>
  </si>
  <si>
    <t>м3</t>
  </si>
  <si>
    <t>3,5
5,4705</t>
  </si>
  <si>
    <t>4</t>
  </si>
  <si>
    <r>
      <t>ФЕР11-01-011-02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</si>
  <si>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
3,13</t>
  </si>
  <si>
    <t>0,84
1,31</t>
  </si>
  <si>
    <t>9,28
14,5</t>
  </si>
  <si>
    <t>5</t>
  </si>
  <si>
    <r>
      <t>ФЕР11-01-047-01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</si>
  <si>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покрытий из плит керамогранитных размером: 40х40 см</t>
    </r>
    <r>
      <rPr>
        <i/>
        <sz val="7"/>
        <rFont val="Arial"/>
        <family val="2"/>
        <charset val="204"/>
      </rPr>
      <t xml:space="preserve">
2 822,96 = 21 576,86 - 102 x 140,45 - 1200 x 3,69
ИНДЕКС К ПОЗИЦИИ(справочно):
1 Индекс изменения сметной стоимости к ФЕР-2001 по Иркутской области по объекту строительства "Объекты здравоохранения. Больницы" -  Минстрой России, пис.№ 46999-ДВ/09 от 09.12.2019 г. СМР=9,16
Полы:
НР (4724,57 руб.): 123%*0.9 от ФОТ (4267,9 руб.)
СП (2720,79 руб.): 75%*0.85 от ФОТ (4267,9 руб.)</t>
    </r>
  </si>
  <si>
    <t>Затраты труда рабочих (ср 3,2)</t>
  </si>
  <si>
    <t>310,42
485,19</t>
  </si>
  <si>
    <t>1,73
2,7</t>
  </si>
  <si>
    <t>1. 91.05.01-016</t>
  </si>
  <si>
    <t>Краны башенные, грузоподъемность 5 т</t>
  </si>
  <si>
    <t>0,02
0,03</t>
  </si>
  <si>
    <t>2. 91.05.05-013</t>
  </si>
  <si>
    <t>Краны на автомобильном ходу, грузоподъемность 6,3 т</t>
  </si>
  <si>
    <t>0,01
0,02</t>
  </si>
  <si>
    <t>3. 91.07.08-024</t>
  </si>
  <si>
    <t>Растворосмесители передвижные: 65 л</t>
  </si>
  <si>
    <t>1,69
2,64</t>
  </si>
  <si>
    <t>4. 91.14.02-001</t>
  </si>
  <si>
    <t>Автомобили бортовые, грузоподъемность: до 5 т</t>
  </si>
  <si>
    <t>5. 01.7.03.01-0001</t>
  </si>
  <si>
    <t>0,44
0,68772</t>
  </si>
  <si>
    <t>6. 04.3.02.09-0102</t>
  </si>
  <si>
    <t>Затирка «Старатели» (разной цветности)</t>
  </si>
  <si>
    <t>т</t>
  </si>
  <si>
    <t>0,013
0,020319</t>
  </si>
  <si>
    <t>6</t>
  </si>
  <si>
    <r>
      <t>ФЕР11-01-039-04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</si>
  <si>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плинтусов: из плиток керамических</t>
    </r>
    <r>
      <rPr>
        <i/>
        <sz val="7"/>
        <rFont val="Arial"/>
        <family val="2"/>
        <charset val="204"/>
      </rPr>
      <t xml:space="preserve">
ИНДЕКС К ПОЗИЦИИ(справочно):
1 Индекс изменения сметной стоимости к ФЕР-2001 по Иркутской области по объекту строительства "Объекты здравоохранения. Больницы" -  Минстрой России, пис.№ 46999-ДВ/09 от 09.12.2019 г. СМР=9,16
Полы:
НР (279,07 руб.): 123%*0.9 от ФОТ (252,1 руб.)
СП (160,71 руб.): 75%*0.85 от ФОТ (252,1 руб.)</t>
    </r>
  </si>
  <si>
    <t>Затраты труда рабочих (ср 3,9)</t>
  </si>
  <si>
    <t>23,82
26,35</t>
  </si>
  <si>
    <t>0,11
0,12</t>
  </si>
  <si>
    <t>0,05
0,06</t>
  </si>
  <si>
    <t>2. 91.14.02-001</t>
  </si>
  <si>
    <t>0,06
0,07</t>
  </si>
  <si>
    <t>Раздел 3. Мусор</t>
  </si>
  <si>
    <t>7</t>
  </si>
  <si>
    <r>
      <t>ФССЦпг-01-01-01-041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</si>
  <si>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 т груза</t>
  </si>
  <si>
    <r>
      <t>Погрузо-разгрузочные работы при автомобильных перевозках: Погрузка мусора строительного с погрузкой вручную</t>
    </r>
    <r>
      <rPr>
        <i/>
        <sz val="7"/>
        <rFont val="Arial"/>
        <family val="2"/>
        <charset val="204"/>
      </rPr>
      <t xml:space="preserve">
ИНДЕКС К ПОЗИЦИИ(справочно):
3 Индекс изменения сметной стоимости к ФЕР-2001 по Иркутской области  "Объекты здравоохранения. Больница" -  Минстрой России, пис.№ 46999-ДВ/09 от 09.12.2019 г. СМР=10,59
Погрузо-разгрузочные работы:
НР 0% от ФОТ
СП 0% от ФОТ</t>
    </r>
  </si>
  <si>
    <t>8</t>
  </si>
  <si>
    <r>
      <t>ФССЦпг-03-21-01-025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</si>
  <si>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Перевозка грузов автомобилями-самосвалами грузоподъемностью 10 т работающих вне карьера на расстояние: I класс груза до 25 км</t>
    </r>
    <r>
      <rPr>
        <i/>
        <sz val="7"/>
        <rFont val="Arial"/>
        <family val="2"/>
        <charset val="204"/>
      </rPr>
      <t xml:space="preserve">
ИНДЕКС К ПОЗИЦИИ(справочно):
3 Индекс изменения сметной стоимости к ФЕР-2001 по Иркутской области  "Объекты здравоохранения. Больница" -  Минстрой России, пис.№ 46999-ДВ/09 от 09.12.2019 г. СМР=10,59
Перевозка грузов автотранспортом:
НР 0% от ФОТ
СП 0% от ФОТ</t>
    </r>
  </si>
  <si>
    <t>Итого прямые затраты по смете в базисных ценах</t>
  </si>
  <si>
    <t>Накладные расходы</t>
  </si>
  <si>
    <t>Сметная прибыль</t>
  </si>
  <si>
    <t>Итоги по смете:</t>
  </si>
  <si>
    <t xml:space="preserve">  Итого Поз. 1-6 "Индекс изменения сметной стоимости к ФЕР-2001 по Иркутской области по объекту строительства "Объекты здравоохранения. Больницы" -  Минстрой России, пис.№ 46999-ДВ/09 от 09.12.2019 г. СМР=9,16"</t>
  </si>
  <si>
    <t xml:space="preserve">  Итого Поз. 7-8 "Индекс изменения сметной стоимости к ФЕР-2001 по Иркутской области  "Объекты здравоохранения. Больница" -  Минстрой России, пис.№ 46999-ДВ/09 от 09.12.2019 г. СМР=10,59"</t>
  </si>
  <si>
    <t xml:space="preserve">  Итого</t>
  </si>
  <si>
    <t xml:space="preserve">    Справочно, в базисных ценах: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</si>
  <si>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</si>
  <si>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</si>
  <si>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</si>
  <si>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</si>
  <si>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</si>
  <si>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Непредвиденные затраты 1%</t>
  </si>
  <si>
    <t xml:space="preserve">  Итого с непредвиденными</t>
  </si>
  <si>
    <t xml:space="preserve">  НДС 20%</t>
  </si>
  <si>
    <t xml:space="preserve">  ВСЕГО по смете</t>
  </si>
  <si>
    <t>(должность, подпись, расшифровка)</t>
  </si>
  <si>
    <t>" _____ " ________________ 2020 г.</t>
  </si>
  <si>
    <t>"______ " _______________2020 г.</t>
  </si>
  <si>
    <t>ОГАУЗ "Иркутская городская клиническая больница №8"</t>
  </si>
  <si>
    <t>Текущий ремонт здания поликлиники, расположенной  по адресу: г. Иркутск, ул. Баумана, 214а (коридор 2 этаж)</t>
  </si>
  <si>
    <t>Основание: дефектная ведомость №8</t>
  </si>
  <si>
    <t>Составлен(а) в текущих (прогнозных) ценах по состоянию на текущих (прогнозных) ценах по состоянию на 4 квартал 2019 г.</t>
  </si>
  <si>
    <t>Главный врач</t>
  </si>
  <si>
    <t>ОГАУЗ "ИГКБ №8"</t>
  </si>
  <si>
    <t>Ж.В. Есева</t>
  </si>
  <si>
    <t>Составил : ___________________________ Е.В. Бучнева</t>
  </si>
  <si>
    <r>
      <t>Выравнивание полов: на каждые 5 мм изменения толщины стяжки добавлять или исключать к расценке 11-01-011-01</t>
    </r>
    <r>
      <rPr>
        <i/>
        <sz val="7"/>
        <rFont val="Arial"/>
        <family val="2"/>
        <charset val="204"/>
      </rPr>
      <t xml:space="preserve">
(Толщина стяжки 40 мм ПЗ=4 (ОЗП=4; ЭМ=4 к расх.; ЗПМ=4; МАТ=4 к расх.; ТЗ=4; ТЗМ=4))
ИНДЕКС К ПОЗИЦИИ(справочно):
1 Индекс изменения сметной стоимости к ФЕР-2001 по Иркутской области по объекту строительства "Объекты здравоохранения. Больницы" -  Минстрой России, пис.№ 46999-ДВ/09 от 09.12.2019 г. СМР=9,16
Полы:
НР (47,14 руб.): 123%*0.9 от ФОТ (42,58 руб.)
СП (27,14 руб.): 75%*0.85 от ФОТ (42,58 руб.)</t>
    </r>
  </si>
  <si>
    <t>к договору № 100-20</t>
  </si>
  <si>
    <t>от_____________________</t>
  </si>
  <si>
    <t>Приложение № 1</t>
  </si>
  <si>
    <t>ИП Ильичёва Татьяна Викторовна</t>
  </si>
  <si>
    <t>_________________Т.В. Ильичёва</t>
  </si>
  <si>
    <t>Индивидуальный предприниматель</t>
  </si>
  <si>
    <t>Цена договора с учетом коэффициента снижения НМЦД  = 0,8173694819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</si>
</sst>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7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0" xfId="1" applyNumberFormat="1" applyFont="1" applyAlignment="1">
      <alignment horizontal="center" vertical="top"/>
    </xf>
    <xf numFmtId="0" fontId="3" fillId="0" borderId="2" xfId="1" applyNumberFormat="1" applyFont="1" applyBorder="1" applyAlignment="1">
      <alignment horizontal="center" vertical="top"/>
    </xf>
    <xf numFmtId="0" fontId="4" fillId="0" borderId="0" xfId="1" applyNumberFormat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8" fillId="0" borderId="0" xfId="1" applyFont="1"/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quotePrefix="1" applyNumberFormat="1" applyFont="1" applyBorder="1" applyAlignment="1">
      <alignment horizontal="center" vertical="top"/>
    </xf>
    <xf numFmtId="49" fontId="9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right" vertical="top" wrapText="1"/>
    </xf>
    <xf numFmtId="0" fontId="8" fillId="0" borderId="2" xfId="1" applyFont="1" applyBorder="1" applyAlignment="1">
      <alignment horizontal="right" vertical="top"/>
    </xf>
    <xf numFmtId="0" fontId="8" fillId="0" borderId="2" xfId="1" applyFont="1" applyBorder="1"/>
    <xf numFmtId="49" fontId="3" fillId="0" borderId="2" xfId="1" applyNumberFormat="1" applyFont="1" applyBorder="1" applyAlignment="1">
      <alignment horizontal="left" vertical="top"/>
    </xf>
    <xf numFmtId="49" fontId="3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right" vertical="top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left"/>
    </xf>
    <xf numFmtId="0" fontId="4" fillId="0" borderId="1" xfId="1" applyFont="1" applyBorder="1"/>
    <xf numFmtId="49" fontId="6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right"/>
    </xf>
    <xf numFmtId="0" fontId="2" fillId="0" borderId="0" xfId="1" applyNumberFormat="1" applyFont="1" applyAlignment="1">
      <alignment horizontal="left" vertical="top"/>
    </xf>
    <xf numFmtId="0" fontId="4" fillId="0" borderId="0" xfId="1" applyNumberFormat="1" applyFont="1" applyAlignment="1">
      <alignment horizontal="left" vertical="top"/>
    </xf>
    <xf numFmtId="0" fontId="4" fillId="0" borderId="0" xfId="1" applyNumberFormat="1" applyFont="1" applyAlignment="1">
      <alignment horizontal="center" vertical="top"/>
    </xf>
    <xf numFmtId="0" fontId="6" fillId="0" borderId="0" xfId="1" applyNumberFormat="1" applyFont="1" applyAlignment="1">
      <alignment horizontal="center" vertical="top"/>
    </xf>
    <xf numFmtId="0" fontId="4" fillId="0" borderId="0" xfId="1" applyFont="1" applyAlignment="1"/>
    <xf numFmtId="49" fontId="4" fillId="0" borderId="1" xfId="1" applyNumberFormat="1" applyFont="1" applyBorder="1" applyAlignment="1">
      <alignment horizontal="left" vertical="top"/>
    </xf>
    <xf numFmtId="0" fontId="4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1" applyNumberFormat="1" applyFont="1" applyAlignment="1">
      <alignment horizontal="center" vertical="top" wrapText="1"/>
    </xf>
    <xf numFmtId="49" fontId="3" fillId="0" borderId="0" xfId="1" applyNumberFormat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8" fillId="0" borderId="0" xfId="1" applyFont="1" applyAlignment="1">
      <alignment horizontal="right" vertical="top" wrapText="1"/>
    </xf>
    <xf numFmtId="0" fontId="8" fillId="0" borderId="0" xfId="1" applyFont="1" applyAlignment="1">
      <alignment wrapText="1"/>
    </xf>
    <xf numFmtId="0" fontId="7" fillId="0" borderId="0" xfId="1" applyNumberFormat="1" applyFont="1" applyAlignment="1">
      <alignment horizontal="center" vertical="top" wrapText="1"/>
    </xf>
    <xf numFmtId="0" fontId="3" fillId="0" borderId="2" xfId="1" applyNumberFormat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9" fillId="0" borderId="2" xfId="1" applyNumberFormat="1" applyFont="1" applyBorder="1" applyAlignment="1">
      <alignment horizontal="left" vertical="top" wrapText="1"/>
    </xf>
    <xf numFmtId="49" fontId="3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right" vertical="top" wrapText="1"/>
    </xf>
    <xf numFmtId="0" fontId="2" fillId="0" borderId="2" xfId="1" applyNumberFormat="1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top" wrapText="1"/>
    </xf>
    <xf numFmtId="0" fontId="5" fillId="0" borderId="2" xfId="1" applyFont="1" applyBorder="1" applyAlignment="1">
      <alignment horizontal="center" vertical="center" textRotation="90" wrapText="1" readingOrder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 wrapText="1"/>
    </xf>
    <xf numFmtId="0" fontId="2" fillId="0" borderId="2" xfId="0" applyFont="1" applyBorder="1"/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Q103"/>
  <sheetViews>
    <sheetView showGridLines="0" tabSelected="1" topLeftCell="A82" zoomScaleSheetLayoutView="75" workbookViewId="0">
      <selection activeCell="E99" sqref="E99"/>
    </sheetView>
  </sheetViews>
  <sheetFormatPr defaultColWidth="9.109375" defaultRowHeight="13.2" outlineLevelRow="2" outlineLevelCol="1"/>
  <cols>
    <col min="1" max="1" width="3.33203125" style="14" customWidth="1"/>
    <col min="2" max="2" width="9" style="1" customWidth="1"/>
    <col min="3" max="3" width="34.33203125" style="11" customWidth="1"/>
    <col min="4" max="4" width="7.6640625" style="10" customWidth="1"/>
    <col min="5" max="5" width="16.44140625" style="12" customWidth="1"/>
    <col min="6" max="6" width="7.33203125" style="17" customWidth="1"/>
    <col min="7" max="9" width="6.6640625" style="17" customWidth="1"/>
    <col min="10" max="10" width="7.6640625" style="17" customWidth="1"/>
    <col min="11" max="11" width="7.33203125" style="17" customWidth="1"/>
    <col min="12" max="16" width="6.6640625" style="17" customWidth="1"/>
    <col min="17" max="17" width="5.6640625" style="18" customWidth="1" outlineLevel="1"/>
    <col min="18" max="16384" width="9.109375" style="6"/>
  </cols>
  <sheetData>
    <row r="1" spans="1:17" s="38" customFormat="1">
      <c r="A1" s="14"/>
      <c r="B1" s="1"/>
      <c r="C1" s="56"/>
      <c r="D1" s="57"/>
      <c r="E1" s="5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91" t="s">
        <v>141</v>
      </c>
    </row>
    <row r="2" spans="1:17" s="38" customFormat="1">
      <c r="A2" s="14"/>
      <c r="B2" s="1"/>
      <c r="C2" s="56"/>
      <c r="D2" s="57"/>
      <c r="E2" s="5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91" t="s">
        <v>139</v>
      </c>
    </row>
    <row r="3" spans="1:17" s="38" customFormat="1">
      <c r="A3" s="14"/>
      <c r="B3" s="1"/>
      <c r="C3" s="56"/>
      <c r="D3" s="57"/>
      <c r="E3" s="5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91" t="s">
        <v>140</v>
      </c>
    </row>
    <row r="4" spans="1:17" s="38" customFormat="1">
      <c r="A4" s="14"/>
      <c r="B4" s="1"/>
      <c r="C4" s="56"/>
      <c r="D4" s="57"/>
      <c r="E4" s="58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s="38" customFormat="1">
      <c r="A5" s="14"/>
      <c r="B5" s="1"/>
      <c r="C5" s="56"/>
      <c r="D5" s="57"/>
      <c r="E5" s="58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s="38" customFormat="1">
      <c r="A6" s="14"/>
      <c r="B6" s="1"/>
      <c r="C6" s="56"/>
      <c r="D6" s="57"/>
      <c r="E6" s="5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</row>
    <row r="7" spans="1:17" s="38" customFormat="1">
      <c r="A7" s="14"/>
      <c r="B7" s="1"/>
      <c r="C7" s="56"/>
      <c r="D7" s="57"/>
      <c r="E7" s="5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</row>
    <row r="8" spans="1:17" outlineLevel="2">
      <c r="A8" s="49" t="s">
        <v>0</v>
      </c>
      <c r="B8" s="39"/>
      <c r="C8" s="33"/>
      <c r="D8" s="34"/>
      <c r="E8" s="34"/>
      <c r="F8" s="36"/>
      <c r="G8" s="36"/>
      <c r="H8" s="36"/>
      <c r="I8" s="36"/>
      <c r="J8" s="36"/>
      <c r="K8" s="36"/>
      <c r="L8" s="36"/>
      <c r="M8" s="37" t="s">
        <v>1</v>
      </c>
      <c r="N8" s="36"/>
      <c r="O8" s="36"/>
      <c r="P8" s="36"/>
      <c r="Q8" s="38"/>
    </row>
    <row r="9" spans="1:17" outlineLevel="1">
      <c r="A9" s="38" t="s">
        <v>144</v>
      </c>
      <c r="B9" s="39"/>
      <c r="C9" s="33"/>
      <c r="D9" s="34"/>
      <c r="E9" s="34"/>
      <c r="F9" s="36"/>
      <c r="G9" s="36"/>
      <c r="H9" s="36"/>
      <c r="I9" s="36"/>
      <c r="J9" s="36"/>
      <c r="K9" s="36"/>
      <c r="L9" s="36"/>
      <c r="M9" s="45" t="s">
        <v>134</v>
      </c>
      <c r="N9" s="48"/>
      <c r="O9" s="48"/>
      <c r="P9" s="48"/>
      <c r="Q9" s="53"/>
    </row>
    <row r="10" spans="1:17" ht="24.75" customHeight="1" outlineLevel="1">
      <c r="A10" s="92" t="s">
        <v>142</v>
      </c>
      <c r="B10" s="39"/>
      <c r="C10" s="33"/>
      <c r="D10" s="34"/>
      <c r="E10" s="34"/>
      <c r="F10" s="36"/>
      <c r="G10" s="36"/>
      <c r="H10" s="36"/>
      <c r="I10" s="36"/>
      <c r="J10" s="36"/>
      <c r="K10" s="36"/>
      <c r="L10" s="36"/>
      <c r="M10" s="59" t="s">
        <v>135</v>
      </c>
      <c r="N10" s="59"/>
      <c r="O10" s="59"/>
      <c r="P10" s="59"/>
      <c r="Q10" s="59"/>
    </row>
    <row r="11" spans="1:17" outlineLevel="1">
      <c r="A11" s="50" t="s">
        <v>143</v>
      </c>
      <c r="B11" s="39"/>
      <c r="C11" s="33"/>
      <c r="D11" s="34"/>
      <c r="E11" s="34"/>
      <c r="F11" s="36"/>
      <c r="G11" s="36"/>
      <c r="H11" s="36"/>
      <c r="I11" s="36"/>
      <c r="J11" s="36"/>
      <c r="K11" s="36"/>
      <c r="L11" s="36"/>
      <c r="M11" s="45" t="s">
        <v>2</v>
      </c>
      <c r="N11" s="48"/>
      <c r="O11" s="48"/>
      <c r="P11" s="48" t="s">
        <v>136</v>
      </c>
      <c r="Q11" s="53"/>
    </row>
    <row r="12" spans="1:17" outlineLevel="1">
      <c r="A12" s="50" t="s">
        <v>128</v>
      </c>
      <c r="B12" s="39"/>
      <c r="C12" s="33"/>
      <c r="D12" s="34"/>
      <c r="E12" s="34"/>
      <c r="F12" s="36"/>
      <c r="G12" s="36"/>
      <c r="H12" s="36"/>
      <c r="I12" s="36"/>
      <c r="J12" s="36"/>
      <c r="K12" s="36"/>
      <c r="L12" s="36"/>
      <c r="M12" s="40" t="s">
        <v>129</v>
      </c>
      <c r="N12" s="36"/>
      <c r="O12" s="36"/>
      <c r="P12" s="36"/>
      <c r="Q12" s="38"/>
    </row>
    <row r="13" spans="1:17" ht="14.4">
      <c r="A13" s="81" t="s">
        <v>130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>
      <c r="A14" s="51"/>
      <c r="B14" s="54"/>
      <c r="C14" s="55"/>
      <c r="D14" s="46"/>
      <c r="E14" s="41"/>
      <c r="F14" s="41"/>
      <c r="G14" s="42" t="s">
        <v>3</v>
      </c>
      <c r="H14" s="42"/>
      <c r="I14" s="42"/>
      <c r="J14" s="41"/>
      <c r="K14" s="41"/>
      <c r="L14" s="41"/>
      <c r="M14" s="41"/>
      <c r="N14" s="41"/>
      <c r="O14" s="41"/>
      <c r="P14" s="41"/>
      <c r="Q14" s="38"/>
    </row>
    <row r="15" spans="1:17">
      <c r="A15" s="51"/>
      <c r="B15" s="39"/>
      <c r="C15" s="34"/>
      <c r="D15" s="38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8"/>
    </row>
    <row r="16" spans="1:17">
      <c r="A16" s="51"/>
      <c r="B16" s="39"/>
      <c r="C16" s="34"/>
      <c r="D16" s="38"/>
      <c r="E16" s="36"/>
      <c r="F16" s="36"/>
      <c r="G16" s="43" t="s">
        <v>4</v>
      </c>
      <c r="H16" s="43"/>
      <c r="I16" s="43"/>
      <c r="J16" s="36"/>
      <c r="K16" s="36"/>
      <c r="L16" s="36"/>
      <c r="M16" s="36"/>
      <c r="N16" s="36"/>
      <c r="O16" s="36"/>
      <c r="P16" s="36"/>
      <c r="Q16" s="38"/>
    </row>
    <row r="17" spans="1:17">
      <c r="A17" s="51"/>
      <c r="B17" s="39"/>
      <c r="C17" s="34"/>
      <c r="D17" s="38"/>
      <c r="E17" s="36"/>
      <c r="F17" s="36"/>
      <c r="G17" s="35" t="s">
        <v>5</v>
      </c>
      <c r="H17" s="35"/>
      <c r="I17" s="35"/>
      <c r="J17" s="36"/>
      <c r="K17" s="36"/>
      <c r="L17" s="36"/>
      <c r="M17" s="36"/>
      <c r="N17" s="36"/>
      <c r="O17" s="36"/>
      <c r="P17" s="36"/>
      <c r="Q17" s="38"/>
    </row>
    <row r="18" spans="1:17">
      <c r="A18" s="51"/>
      <c r="B18" s="39"/>
      <c r="C18" s="34"/>
      <c r="D18" s="38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8"/>
    </row>
    <row r="19" spans="1:17" ht="30" customHeight="1">
      <c r="A19" s="51"/>
      <c r="B19" s="39"/>
      <c r="C19" s="44" t="s">
        <v>6</v>
      </c>
      <c r="D19" s="59" t="s">
        <v>131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36"/>
      <c r="Q19" s="38"/>
    </row>
    <row r="20" spans="1:17">
      <c r="A20" s="51"/>
      <c r="B20" s="39"/>
      <c r="C20" s="34"/>
      <c r="D20" s="46"/>
      <c r="E20" s="41"/>
      <c r="F20" s="41"/>
      <c r="G20" s="42" t="s">
        <v>7</v>
      </c>
      <c r="H20" s="42"/>
      <c r="I20" s="42"/>
      <c r="J20" s="41"/>
      <c r="K20" s="41"/>
      <c r="L20" s="41"/>
      <c r="M20" s="41"/>
      <c r="N20" s="41"/>
      <c r="O20" s="41"/>
      <c r="P20" s="36"/>
      <c r="Q20" s="38"/>
    </row>
    <row r="21" spans="1:17">
      <c r="A21" s="52"/>
      <c r="B21" s="47"/>
      <c r="C21" s="34"/>
      <c r="D21" s="38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8"/>
    </row>
    <row r="22" spans="1:17" ht="15" customHeight="1">
      <c r="A22" s="51"/>
      <c r="B22" s="39"/>
      <c r="C22" s="34"/>
      <c r="D22" s="59" t="s">
        <v>132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ht="14.4">
      <c r="A23" s="16"/>
      <c r="B23" s="7"/>
      <c r="C23" s="3"/>
      <c r="D23" s="9" t="s">
        <v>31</v>
      </c>
      <c r="E23" s="5"/>
      <c r="F23" s="5"/>
      <c r="G23" s="5"/>
      <c r="H23" s="9"/>
      <c r="I23" s="9"/>
      <c r="J23" s="83" t="s">
        <v>24</v>
      </c>
      <c r="K23" s="84"/>
      <c r="L23" s="8" t="s">
        <v>25</v>
      </c>
      <c r="M23" s="5"/>
      <c r="N23" s="5"/>
      <c r="O23" s="5"/>
      <c r="P23" s="5"/>
      <c r="Q23" s="6"/>
    </row>
    <row r="24" spans="1:17" ht="14.4">
      <c r="A24" s="16"/>
      <c r="B24" s="7"/>
      <c r="C24" s="3"/>
      <c r="D24" s="9" t="s">
        <v>27</v>
      </c>
      <c r="E24" s="5"/>
      <c r="F24" s="5"/>
      <c r="G24" s="5"/>
      <c r="H24" s="9"/>
      <c r="I24" s="9"/>
      <c r="J24" s="83" t="s">
        <v>26</v>
      </c>
      <c r="K24" s="84"/>
      <c r="L24" s="8" t="s">
        <v>25</v>
      </c>
      <c r="M24" s="5"/>
      <c r="N24" s="5"/>
      <c r="O24" s="5"/>
      <c r="P24" s="5"/>
      <c r="Q24" s="6"/>
    </row>
    <row r="25" spans="1:17" ht="14.4" outlineLevel="1">
      <c r="A25" s="16"/>
      <c r="B25" s="7"/>
      <c r="C25" s="3"/>
      <c r="D25" s="9" t="s">
        <v>28</v>
      </c>
      <c r="E25" s="5"/>
      <c r="F25" s="5"/>
      <c r="G25" s="5"/>
      <c r="H25" s="9"/>
      <c r="I25" s="9"/>
      <c r="J25" s="83" t="s">
        <v>29</v>
      </c>
      <c r="K25" s="84"/>
      <c r="L25" s="8" t="s">
        <v>30</v>
      </c>
      <c r="M25" s="5"/>
      <c r="N25" s="5"/>
      <c r="O25" s="5"/>
      <c r="P25" s="5"/>
      <c r="Q25" s="6"/>
    </row>
    <row r="26" spans="1:17">
      <c r="A26" s="16"/>
      <c r="B26" s="7"/>
      <c r="C26" s="3"/>
      <c r="D26" s="53" t="s">
        <v>133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</row>
    <row r="27" spans="1:17">
      <c r="A27" s="16"/>
      <c r="B27" s="7"/>
      <c r="C27" s="2"/>
      <c r="D27" s="3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</row>
    <row r="28" spans="1:17">
      <c r="A28" s="16"/>
      <c r="B28" s="7"/>
      <c r="C28" s="2"/>
      <c r="D28" s="3"/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</row>
    <row r="29" spans="1:17" ht="19.5" customHeight="1">
      <c r="A29" s="87" t="s">
        <v>8</v>
      </c>
      <c r="B29" s="89" t="s">
        <v>9</v>
      </c>
      <c r="C29" s="79" t="s">
        <v>10</v>
      </c>
      <c r="D29" s="79" t="s">
        <v>11</v>
      </c>
      <c r="E29" s="79" t="s">
        <v>23</v>
      </c>
      <c r="F29" s="79" t="s">
        <v>12</v>
      </c>
      <c r="G29" s="80"/>
      <c r="H29" s="80"/>
      <c r="I29" s="80"/>
      <c r="J29" s="79" t="s">
        <v>13</v>
      </c>
      <c r="K29" s="86"/>
      <c r="L29" s="86"/>
      <c r="M29" s="86"/>
      <c r="N29" s="86"/>
      <c r="O29" s="79" t="s">
        <v>14</v>
      </c>
      <c r="P29" s="79" t="s">
        <v>15</v>
      </c>
      <c r="Q29" s="82" t="s">
        <v>21</v>
      </c>
    </row>
    <row r="30" spans="1:17" ht="18.75" customHeight="1">
      <c r="A30" s="88"/>
      <c r="B30" s="90"/>
      <c r="C30" s="85"/>
      <c r="D30" s="79"/>
      <c r="E30" s="79"/>
      <c r="F30" s="79" t="s">
        <v>16</v>
      </c>
      <c r="G30" s="79" t="s">
        <v>17</v>
      </c>
      <c r="H30" s="80"/>
      <c r="I30" s="80"/>
      <c r="J30" s="79" t="s">
        <v>22</v>
      </c>
      <c r="K30" s="79" t="s">
        <v>16</v>
      </c>
      <c r="L30" s="79" t="s">
        <v>17</v>
      </c>
      <c r="M30" s="80"/>
      <c r="N30" s="80"/>
      <c r="O30" s="79"/>
      <c r="P30" s="79"/>
      <c r="Q30" s="82"/>
    </row>
    <row r="31" spans="1:17" ht="22.5" customHeight="1">
      <c r="A31" s="88"/>
      <c r="B31" s="90"/>
      <c r="C31" s="85"/>
      <c r="D31" s="79"/>
      <c r="E31" s="79"/>
      <c r="F31" s="80"/>
      <c r="G31" s="19" t="s">
        <v>18</v>
      </c>
      <c r="H31" s="19" t="s">
        <v>19</v>
      </c>
      <c r="I31" s="19" t="s">
        <v>20</v>
      </c>
      <c r="J31" s="85"/>
      <c r="K31" s="80"/>
      <c r="L31" s="19" t="s">
        <v>18</v>
      </c>
      <c r="M31" s="19" t="s">
        <v>19</v>
      </c>
      <c r="N31" s="19" t="s">
        <v>20</v>
      </c>
      <c r="O31" s="79"/>
      <c r="P31" s="79"/>
      <c r="Q31" s="82"/>
    </row>
    <row r="32" spans="1:17">
      <c r="A32" s="15">
        <v>1</v>
      </c>
      <c r="B32" s="21">
        <v>2</v>
      </c>
      <c r="C32" s="19">
        <v>3</v>
      </c>
      <c r="D32" s="19">
        <v>4</v>
      </c>
      <c r="E32" s="13">
        <v>5</v>
      </c>
      <c r="F32" s="20">
        <v>6</v>
      </c>
      <c r="G32" s="20">
        <v>7</v>
      </c>
      <c r="H32" s="20">
        <v>8</v>
      </c>
      <c r="I32" s="20">
        <v>9</v>
      </c>
      <c r="J32" s="20">
        <v>10</v>
      </c>
      <c r="K32" s="20">
        <v>11</v>
      </c>
      <c r="L32" s="20">
        <v>12</v>
      </c>
      <c r="M32" s="20">
        <v>13</v>
      </c>
      <c r="N32" s="20">
        <v>14</v>
      </c>
      <c r="O32" s="20">
        <v>15</v>
      </c>
      <c r="P32" s="20">
        <v>16</v>
      </c>
      <c r="Q32" s="20">
        <v>17</v>
      </c>
    </row>
    <row r="33" spans="1:17" ht="19.2" customHeight="1">
      <c r="A33" s="77" t="s">
        <v>32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9.2">
      <c r="A34" s="22" t="s">
        <v>33</v>
      </c>
      <c r="B34" s="23" t="s">
        <v>34</v>
      </c>
      <c r="C34" s="24" t="s">
        <v>36</v>
      </c>
      <c r="D34" s="13" t="s">
        <v>35</v>
      </c>
      <c r="E34" s="25">
        <v>1.5629999999999999</v>
      </c>
      <c r="F34" s="26">
        <v>641</v>
      </c>
      <c r="G34" s="26">
        <v>595.99</v>
      </c>
      <c r="H34" s="26">
        <v>45.01</v>
      </c>
      <c r="I34" s="26">
        <v>19.440000000000001</v>
      </c>
      <c r="J34" s="27"/>
      <c r="K34" s="27">
        <v>1001.88</v>
      </c>
      <c r="L34" s="27">
        <v>931.53</v>
      </c>
      <c r="M34" s="27">
        <v>70.349999999999994</v>
      </c>
      <c r="N34" s="27">
        <v>30.38</v>
      </c>
      <c r="O34" s="27">
        <v>69.87</v>
      </c>
      <c r="P34" s="27">
        <v>109.21</v>
      </c>
      <c r="Q34" s="28"/>
    </row>
    <row r="35" spans="1:17" ht="20.399999999999999" outlineLevel="1">
      <c r="A35" s="15"/>
      <c r="B35" s="29"/>
      <c r="C35" s="24" t="s">
        <v>37</v>
      </c>
      <c r="D35" s="13" t="s">
        <v>38</v>
      </c>
      <c r="E35" s="25" t="s">
        <v>39</v>
      </c>
      <c r="F35" s="27">
        <v>8.5299999999999994</v>
      </c>
      <c r="G35" s="27">
        <v>8.5299999999999994</v>
      </c>
      <c r="H35" s="27"/>
      <c r="I35" s="27"/>
      <c r="J35" s="27"/>
      <c r="K35" s="27">
        <v>931.56</v>
      </c>
      <c r="L35" s="27">
        <v>931.56</v>
      </c>
      <c r="M35" s="27"/>
      <c r="N35" s="27"/>
      <c r="O35" s="27"/>
      <c r="P35" s="27"/>
      <c r="Q35" s="28"/>
    </row>
    <row r="36" spans="1:17" ht="20.399999999999999" outlineLevel="1">
      <c r="A36" s="15"/>
      <c r="B36" s="29"/>
      <c r="C36" s="24" t="s">
        <v>40</v>
      </c>
      <c r="D36" s="13" t="s">
        <v>38</v>
      </c>
      <c r="E36" s="25" t="s">
        <v>41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</row>
    <row r="37" spans="1:17" ht="34.200000000000003" outlineLevel="1">
      <c r="A37" s="15"/>
      <c r="B37" s="30" t="s">
        <v>42</v>
      </c>
      <c r="C37" s="24" t="s">
        <v>43</v>
      </c>
      <c r="D37" s="13" t="s">
        <v>44</v>
      </c>
      <c r="E37" s="25" t="s">
        <v>41</v>
      </c>
      <c r="F37" s="27">
        <v>31.26</v>
      </c>
      <c r="G37" s="27"/>
      <c r="H37" s="27">
        <v>31.26</v>
      </c>
      <c r="I37" s="27">
        <v>13.5</v>
      </c>
      <c r="J37" s="27"/>
      <c r="K37" s="27">
        <v>70.34</v>
      </c>
      <c r="L37" s="27"/>
      <c r="M37" s="27">
        <v>70.34</v>
      </c>
      <c r="N37" s="27">
        <v>30.38</v>
      </c>
      <c r="O37" s="27"/>
      <c r="P37" s="27"/>
      <c r="Q37" s="28"/>
    </row>
    <row r="38" spans="1:17" ht="109.2">
      <c r="A38" s="22" t="s">
        <v>45</v>
      </c>
      <c r="B38" s="23" t="s">
        <v>46</v>
      </c>
      <c r="C38" s="24" t="s">
        <v>48</v>
      </c>
      <c r="D38" s="13" t="s">
        <v>47</v>
      </c>
      <c r="E38" s="25">
        <v>1.1061000000000001</v>
      </c>
      <c r="F38" s="26">
        <v>111.38</v>
      </c>
      <c r="G38" s="26">
        <v>111.38</v>
      </c>
      <c r="H38" s="27"/>
      <c r="I38" s="27"/>
      <c r="J38" s="27"/>
      <c r="K38" s="27">
        <v>123.2</v>
      </c>
      <c r="L38" s="27">
        <v>123.2</v>
      </c>
      <c r="M38" s="27"/>
      <c r="N38" s="27"/>
      <c r="O38" s="27">
        <v>14.28</v>
      </c>
      <c r="P38" s="27">
        <v>15.8</v>
      </c>
      <c r="Q38" s="28"/>
    </row>
    <row r="39" spans="1:17" ht="20.399999999999999" outlineLevel="1">
      <c r="A39" s="15"/>
      <c r="B39" s="29"/>
      <c r="C39" s="24" t="s">
        <v>49</v>
      </c>
      <c r="D39" s="13" t="s">
        <v>38</v>
      </c>
      <c r="E39" s="25" t="s">
        <v>50</v>
      </c>
      <c r="F39" s="27">
        <v>7.8</v>
      </c>
      <c r="G39" s="27">
        <v>7.8</v>
      </c>
      <c r="H39" s="27"/>
      <c r="I39" s="27"/>
      <c r="J39" s="27"/>
      <c r="K39" s="27">
        <v>123.24</v>
      </c>
      <c r="L39" s="27">
        <v>123.24</v>
      </c>
      <c r="M39" s="27"/>
      <c r="N39" s="27"/>
      <c r="O39" s="27"/>
      <c r="P39" s="27"/>
      <c r="Q39" s="28"/>
    </row>
    <row r="40" spans="1:17" ht="19.2" customHeight="1">
      <c r="A40" s="77" t="s">
        <v>51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ht="109.2">
      <c r="A41" s="22" t="s">
        <v>52</v>
      </c>
      <c r="B41" s="23" t="s">
        <v>53</v>
      </c>
      <c r="C41" s="24" t="s">
        <v>54</v>
      </c>
      <c r="D41" s="13" t="s">
        <v>35</v>
      </c>
      <c r="E41" s="25">
        <v>1.5629999999999999</v>
      </c>
      <c r="F41" s="26">
        <v>366.49</v>
      </c>
      <c r="G41" s="26">
        <v>313.70999999999998</v>
      </c>
      <c r="H41" s="26">
        <v>44.24</v>
      </c>
      <c r="I41" s="26">
        <v>17.149999999999999</v>
      </c>
      <c r="J41" s="27"/>
      <c r="K41" s="27">
        <v>572.82000000000005</v>
      </c>
      <c r="L41" s="27">
        <v>490.33</v>
      </c>
      <c r="M41" s="27">
        <v>69.150000000000006</v>
      </c>
      <c r="N41" s="27">
        <v>26.81</v>
      </c>
      <c r="O41" s="27">
        <v>39.51</v>
      </c>
      <c r="P41" s="27">
        <v>61.75</v>
      </c>
      <c r="Q41" s="28"/>
    </row>
    <row r="42" spans="1:17" ht="20.399999999999999" outlineLevel="1">
      <c r="A42" s="15"/>
      <c r="B42" s="29"/>
      <c r="C42" s="24" t="s">
        <v>55</v>
      </c>
      <c r="D42" s="13" t="s">
        <v>38</v>
      </c>
      <c r="E42" s="25" t="s">
        <v>56</v>
      </c>
      <c r="F42" s="27">
        <v>7.94</v>
      </c>
      <c r="G42" s="27">
        <v>7.94</v>
      </c>
      <c r="H42" s="27"/>
      <c r="I42" s="27"/>
      <c r="J42" s="27"/>
      <c r="K42" s="27">
        <v>490.3</v>
      </c>
      <c r="L42" s="27">
        <v>490.3</v>
      </c>
      <c r="M42" s="27"/>
      <c r="N42" s="27"/>
      <c r="O42" s="27"/>
      <c r="P42" s="27"/>
      <c r="Q42" s="28"/>
    </row>
    <row r="43" spans="1:17" ht="20.399999999999999" outlineLevel="1">
      <c r="A43" s="15"/>
      <c r="B43" s="29"/>
      <c r="C43" s="24" t="s">
        <v>40</v>
      </c>
      <c r="D43" s="13" t="s">
        <v>38</v>
      </c>
      <c r="E43" s="25" t="s">
        <v>57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</row>
    <row r="44" spans="1:17" ht="34.200000000000003" outlineLevel="1">
      <c r="A44" s="15"/>
      <c r="B44" s="30" t="s">
        <v>42</v>
      </c>
      <c r="C44" s="24" t="s">
        <v>43</v>
      </c>
      <c r="D44" s="13" t="s">
        <v>44</v>
      </c>
      <c r="E44" s="25" t="s">
        <v>57</v>
      </c>
      <c r="F44" s="27">
        <v>31.26</v>
      </c>
      <c r="G44" s="27"/>
      <c r="H44" s="27">
        <v>31.26</v>
      </c>
      <c r="I44" s="27">
        <v>13.5</v>
      </c>
      <c r="J44" s="27"/>
      <c r="K44" s="27">
        <v>62.21</v>
      </c>
      <c r="L44" s="27"/>
      <c r="M44" s="27">
        <v>62.21</v>
      </c>
      <c r="N44" s="27">
        <v>26.87</v>
      </c>
      <c r="O44" s="27"/>
      <c r="P44" s="27"/>
      <c r="Q44" s="28"/>
    </row>
    <row r="45" spans="1:17" ht="22.8" outlineLevel="1">
      <c r="A45" s="15"/>
      <c r="B45" s="30" t="s">
        <v>58</v>
      </c>
      <c r="C45" s="24" t="s">
        <v>59</v>
      </c>
      <c r="D45" s="13" t="s">
        <v>44</v>
      </c>
      <c r="E45" s="25" t="s">
        <v>60</v>
      </c>
      <c r="F45" s="27">
        <v>0.5</v>
      </c>
      <c r="G45" s="27"/>
      <c r="H45" s="27">
        <v>0.5</v>
      </c>
      <c r="I45" s="27"/>
      <c r="J45" s="27"/>
      <c r="K45" s="27">
        <v>7.09</v>
      </c>
      <c r="L45" s="27"/>
      <c r="M45" s="27">
        <v>7.09</v>
      </c>
      <c r="N45" s="27"/>
      <c r="O45" s="27"/>
      <c r="P45" s="27"/>
      <c r="Q45" s="28"/>
    </row>
    <row r="46" spans="1:17" ht="34.200000000000003" outlineLevel="1">
      <c r="A46" s="15"/>
      <c r="B46" s="30" t="s">
        <v>61</v>
      </c>
      <c r="C46" s="24" t="s">
        <v>62</v>
      </c>
      <c r="D46" s="13" t="s">
        <v>63</v>
      </c>
      <c r="E46" s="25" t="s">
        <v>64</v>
      </c>
      <c r="F46" s="27">
        <v>2.44</v>
      </c>
      <c r="G46" s="27"/>
      <c r="H46" s="27"/>
      <c r="I46" s="27"/>
      <c r="J46" s="27"/>
      <c r="K46" s="27">
        <v>13.35</v>
      </c>
      <c r="L46" s="27"/>
      <c r="M46" s="27"/>
      <c r="N46" s="27"/>
      <c r="O46" s="27"/>
      <c r="P46" s="27"/>
      <c r="Q46" s="28"/>
    </row>
    <row r="47" spans="1:17" ht="139.80000000000001">
      <c r="A47" s="22" t="s">
        <v>65</v>
      </c>
      <c r="B47" s="23" t="s">
        <v>66</v>
      </c>
      <c r="C47" s="31" t="s">
        <v>138</v>
      </c>
      <c r="D47" s="13" t="s">
        <v>35</v>
      </c>
      <c r="E47" s="25">
        <v>1.5629999999999999</v>
      </c>
      <c r="F47" s="26">
        <v>46.76</v>
      </c>
      <c r="G47" s="26">
        <v>15.88</v>
      </c>
      <c r="H47" s="26">
        <v>30.88</v>
      </c>
      <c r="I47" s="26">
        <v>11.36</v>
      </c>
      <c r="J47" s="27"/>
      <c r="K47" s="27">
        <v>73.09</v>
      </c>
      <c r="L47" s="27">
        <v>24.82</v>
      </c>
      <c r="M47" s="27">
        <v>48.27</v>
      </c>
      <c r="N47" s="27">
        <v>17.760000000000002</v>
      </c>
      <c r="O47" s="27">
        <v>2</v>
      </c>
      <c r="P47" s="27">
        <v>3.13</v>
      </c>
      <c r="Q47" s="28"/>
    </row>
    <row r="48" spans="1:17" ht="20.399999999999999" outlineLevel="1">
      <c r="A48" s="15"/>
      <c r="B48" s="29"/>
      <c r="C48" s="24" t="s">
        <v>55</v>
      </c>
      <c r="D48" s="13" t="s">
        <v>38</v>
      </c>
      <c r="E48" s="25" t="s">
        <v>67</v>
      </c>
      <c r="F48" s="27">
        <v>7.94</v>
      </c>
      <c r="G48" s="27">
        <v>7.94</v>
      </c>
      <c r="H48" s="27"/>
      <c r="I48" s="27"/>
      <c r="J48" s="27"/>
      <c r="K48" s="27">
        <v>24.85</v>
      </c>
      <c r="L48" s="27">
        <v>24.85</v>
      </c>
      <c r="M48" s="27"/>
      <c r="N48" s="27"/>
      <c r="O48" s="27"/>
      <c r="P48" s="27"/>
      <c r="Q48" s="28"/>
    </row>
    <row r="49" spans="1:17" ht="20.399999999999999" outlineLevel="1">
      <c r="A49" s="15"/>
      <c r="B49" s="29"/>
      <c r="C49" s="24" t="s">
        <v>40</v>
      </c>
      <c r="D49" s="13" t="s">
        <v>38</v>
      </c>
      <c r="E49" s="25" t="s">
        <v>68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</row>
    <row r="50" spans="1:17" ht="34.200000000000003" outlineLevel="1">
      <c r="A50" s="15"/>
      <c r="B50" s="30" t="s">
        <v>42</v>
      </c>
      <c r="C50" s="24" t="s">
        <v>43</v>
      </c>
      <c r="D50" s="13" t="s">
        <v>44</v>
      </c>
      <c r="E50" s="25" t="s">
        <v>68</v>
      </c>
      <c r="F50" s="27">
        <v>31.26</v>
      </c>
      <c r="G50" s="27"/>
      <c r="H50" s="27">
        <v>31.26</v>
      </c>
      <c r="I50" s="27">
        <v>13.5</v>
      </c>
      <c r="J50" s="27"/>
      <c r="K50" s="27">
        <v>40.950000000000003</v>
      </c>
      <c r="L50" s="27"/>
      <c r="M50" s="27">
        <v>40.950000000000003</v>
      </c>
      <c r="N50" s="27">
        <v>17.690000000000001</v>
      </c>
      <c r="O50" s="27"/>
      <c r="P50" s="27"/>
      <c r="Q50" s="28"/>
    </row>
    <row r="51" spans="1:17" ht="22.8" outlineLevel="1">
      <c r="A51" s="15"/>
      <c r="B51" s="30" t="s">
        <v>58</v>
      </c>
      <c r="C51" s="24" t="s">
        <v>59</v>
      </c>
      <c r="D51" s="13" t="s">
        <v>44</v>
      </c>
      <c r="E51" s="25" t="s">
        <v>69</v>
      </c>
      <c r="F51" s="27">
        <v>0.5</v>
      </c>
      <c r="G51" s="27"/>
      <c r="H51" s="27">
        <v>0.5</v>
      </c>
      <c r="I51" s="27"/>
      <c r="J51" s="27"/>
      <c r="K51" s="27">
        <v>7.25</v>
      </c>
      <c r="L51" s="27"/>
      <c r="M51" s="27">
        <v>7.25</v>
      </c>
      <c r="N51" s="27"/>
      <c r="O51" s="27"/>
      <c r="P51" s="27"/>
      <c r="Q51" s="28"/>
    </row>
    <row r="52" spans="1:17" ht="118.8">
      <c r="A52" s="22" t="s">
        <v>70</v>
      </c>
      <c r="B52" s="23" t="s">
        <v>71</v>
      </c>
      <c r="C52" s="24" t="s">
        <v>72</v>
      </c>
      <c r="D52" s="13" t="s">
        <v>35</v>
      </c>
      <c r="E52" s="25">
        <v>1.5629999999999999</v>
      </c>
      <c r="F52" s="26">
        <v>2822.96</v>
      </c>
      <c r="G52" s="26">
        <v>2713.07</v>
      </c>
      <c r="H52" s="26">
        <v>24.15</v>
      </c>
      <c r="I52" s="26">
        <v>17.510000000000002</v>
      </c>
      <c r="J52" s="27"/>
      <c r="K52" s="27">
        <v>4412.29</v>
      </c>
      <c r="L52" s="27">
        <v>4240.53</v>
      </c>
      <c r="M52" s="27">
        <v>37.75</v>
      </c>
      <c r="N52" s="27">
        <v>27.37</v>
      </c>
      <c r="O52" s="27">
        <v>310.42</v>
      </c>
      <c r="P52" s="27">
        <v>485.19</v>
      </c>
      <c r="Q52" s="28"/>
    </row>
    <row r="53" spans="1:17" ht="20.399999999999999" outlineLevel="1">
      <c r="A53" s="15"/>
      <c r="B53" s="29"/>
      <c r="C53" s="24" t="s">
        <v>73</v>
      </c>
      <c r="D53" s="13" t="s">
        <v>38</v>
      </c>
      <c r="E53" s="25" t="s">
        <v>74</v>
      </c>
      <c r="F53" s="27">
        <v>8.74</v>
      </c>
      <c r="G53" s="27">
        <v>8.74</v>
      </c>
      <c r="H53" s="27"/>
      <c r="I53" s="27"/>
      <c r="J53" s="27"/>
      <c r="K53" s="27">
        <v>4240.5600000000004</v>
      </c>
      <c r="L53" s="27">
        <v>4240.5600000000004</v>
      </c>
      <c r="M53" s="27"/>
      <c r="N53" s="27"/>
      <c r="O53" s="27"/>
      <c r="P53" s="27"/>
      <c r="Q53" s="28"/>
    </row>
    <row r="54" spans="1:17" ht="20.399999999999999" outlineLevel="1">
      <c r="A54" s="15"/>
      <c r="B54" s="29"/>
      <c r="C54" s="24" t="s">
        <v>40</v>
      </c>
      <c r="D54" s="13" t="s">
        <v>38</v>
      </c>
      <c r="E54" s="25" t="s">
        <v>75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</row>
    <row r="55" spans="1:17" ht="22.8" outlineLevel="1">
      <c r="A55" s="15"/>
      <c r="B55" s="30" t="s">
        <v>76</v>
      </c>
      <c r="C55" s="24" t="s">
        <v>77</v>
      </c>
      <c r="D55" s="13" t="s">
        <v>44</v>
      </c>
      <c r="E55" s="25" t="s">
        <v>78</v>
      </c>
      <c r="F55" s="27">
        <v>83.43</v>
      </c>
      <c r="G55" s="27"/>
      <c r="H55" s="27">
        <v>83.43</v>
      </c>
      <c r="I55" s="27">
        <v>13.5</v>
      </c>
      <c r="J55" s="27"/>
      <c r="K55" s="27">
        <v>2.5</v>
      </c>
      <c r="L55" s="27"/>
      <c r="M55" s="27">
        <v>2.5</v>
      </c>
      <c r="N55" s="27">
        <v>0.41</v>
      </c>
      <c r="O55" s="27"/>
      <c r="P55" s="27"/>
      <c r="Q55" s="28"/>
    </row>
    <row r="56" spans="1:17" ht="22.8" outlineLevel="1">
      <c r="A56" s="15"/>
      <c r="B56" s="30" t="s">
        <v>79</v>
      </c>
      <c r="C56" s="24" t="s">
        <v>80</v>
      </c>
      <c r="D56" s="13" t="s">
        <v>44</v>
      </c>
      <c r="E56" s="25" t="s">
        <v>81</v>
      </c>
      <c r="F56" s="27">
        <v>88.01</v>
      </c>
      <c r="G56" s="27"/>
      <c r="H56" s="27">
        <v>88.01</v>
      </c>
      <c r="I56" s="27">
        <v>11.6</v>
      </c>
      <c r="J56" s="27"/>
      <c r="K56" s="27">
        <v>1.76</v>
      </c>
      <c r="L56" s="27"/>
      <c r="M56" s="27">
        <v>1.76</v>
      </c>
      <c r="N56" s="27">
        <v>0.23</v>
      </c>
      <c r="O56" s="27"/>
      <c r="P56" s="27"/>
      <c r="Q56" s="28"/>
    </row>
    <row r="57" spans="1:17" ht="22.8" outlineLevel="1">
      <c r="A57" s="15"/>
      <c r="B57" s="30" t="s">
        <v>82</v>
      </c>
      <c r="C57" s="24" t="s">
        <v>83</v>
      </c>
      <c r="D57" s="13" t="s">
        <v>44</v>
      </c>
      <c r="E57" s="25" t="s">
        <v>84</v>
      </c>
      <c r="F57" s="27">
        <v>12.39</v>
      </c>
      <c r="G57" s="27"/>
      <c r="H57" s="27">
        <v>12.39</v>
      </c>
      <c r="I57" s="27">
        <v>10.06</v>
      </c>
      <c r="J57" s="27"/>
      <c r="K57" s="27">
        <v>32.71</v>
      </c>
      <c r="L57" s="27"/>
      <c r="M57" s="27">
        <v>32.71</v>
      </c>
      <c r="N57" s="27">
        <v>26.56</v>
      </c>
      <c r="O57" s="27"/>
      <c r="P57" s="27"/>
      <c r="Q57" s="28"/>
    </row>
    <row r="58" spans="1:17" ht="22.8" outlineLevel="1">
      <c r="A58" s="15"/>
      <c r="B58" s="30" t="s">
        <v>85</v>
      </c>
      <c r="C58" s="24" t="s">
        <v>86</v>
      </c>
      <c r="D58" s="13" t="s">
        <v>44</v>
      </c>
      <c r="E58" s="25" t="s">
        <v>81</v>
      </c>
      <c r="F58" s="27">
        <v>65.709999999999994</v>
      </c>
      <c r="G58" s="27"/>
      <c r="H58" s="27">
        <v>65.709999999999994</v>
      </c>
      <c r="I58" s="27">
        <v>11.6</v>
      </c>
      <c r="J58" s="27"/>
      <c r="K58" s="27">
        <v>1.31</v>
      </c>
      <c r="L58" s="27"/>
      <c r="M58" s="27">
        <v>1.31</v>
      </c>
      <c r="N58" s="27">
        <v>0.23</v>
      </c>
      <c r="O58" s="27"/>
      <c r="P58" s="27"/>
      <c r="Q58" s="28"/>
    </row>
    <row r="59" spans="1:17" ht="34.200000000000003" outlineLevel="1">
      <c r="A59" s="15"/>
      <c r="B59" s="30" t="s">
        <v>87</v>
      </c>
      <c r="C59" s="24" t="s">
        <v>62</v>
      </c>
      <c r="D59" s="13" t="s">
        <v>63</v>
      </c>
      <c r="E59" s="25" t="s">
        <v>88</v>
      </c>
      <c r="F59" s="27">
        <v>2.44</v>
      </c>
      <c r="G59" s="27"/>
      <c r="H59" s="27"/>
      <c r="I59" s="27"/>
      <c r="J59" s="27"/>
      <c r="K59" s="27">
        <v>1.68</v>
      </c>
      <c r="L59" s="27"/>
      <c r="M59" s="27"/>
      <c r="N59" s="27"/>
      <c r="O59" s="27"/>
      <c r="P59" s="27"/>
      <c r="Q59" s="28"/>
    </row>
    <row r="60" spans="1:17" ht="34.200000000000003" outlineLevel="1">
      <c r="A60" s="15"/>
      <c r="B60" s="30" t="s">
        <v>89</v>
      </c>
      <c r="C60" s="24" t="s">
        <v>90</v>
      </c>
      <c r="D60" s="13" t="s">
        <v>91</v>
      </c>
      <c r="E60" s="25" t="s">
        <v>92</v>
      </c>
      <c r="F60" s="27">
        <v>6513</v>
      </c>
      <c r="G60" s="27"/>
      <c r="H60" s="27"/>
      <c r="I60" s="27"/>
      <c r="J60" s="27"/>
      <c r="K60" s="27">
        <v>132.34</v>
      </c>
      <c r="L60" s="27"/>
      <c r="M60" s="27"/>
      <c r="N60" s="27"/>
      <c r="O60" s="27"/>
      <c r="P60" s="27"/>
      <c r="Q60" s="28"/>
    </row>
    <row r="61" spans="1:17" ht="109.2">
      <c r="A61" s="22" t="s">
        <v>93</v>
      </c>
      <c r="B61" s="23" t="s">
        <v>94</v>
      </c>
      <c r="C61" s="24" t="s">
        <v>95</v>
      </c>
      <c r="D61" s="13" t="s">
        <v>47</v>
      </c>
      <c r="E61" s="25">
        <v>1.1061000000000001</v>
      </c>
      <c r="F61" s="26">
        <v>232.03</v>
      </c>
      <c r="G61" s="26">
        <v>226.53</v>
      </c>
      <c r="H61" s="26">
        <v>5.5</v>
      </c>
      <c r="I61" s="26">
        <v>1.38</v>
      </c>
      <c r="J61" s="27"/>
      <c r="K61" s="27">
        <v>256.64999999999998</v>
      </c>
      <c r="L61" s="27">
        <v>250.57</v>
      </c>
      <c r="M61" s="27">
        <v>6.08</v>
      </c>
      <c r="N61" s="27">
        <v>1.53</v>
      </c>
      <c r="O61" s="27">
        <v>23.82</v>
      </c>
      <c r="P61" s="27">
        <v>26.35</v>
      </c>
      <c r="Q61" s="28"/>
    </row>
    <row r="62" spans="1:17" ht="20.399999999999999" outlineLevel="1">
      <c r="A62" s="15"/>
      <c r="B62" s="29"/>
      <c r="C62" s="24" t="s">
        <v>96</v>
      </c>
      <c r="D62" s="13" t="s">
        <v>38</v>
      </c>
      <c r="E62" s="25" t="s">
        <v>97</v>
      </c>
      <c r="F62" s="27">
        <v>9.51</v>
      </c>
      <c r="G62" s="27">
        <v>9.51</v>
      </c>
      <c r="H62" s="27"/>
      <c r="I62" s="27"/>
      <c r="J62" s="27"/>
      <c r="K62" s="27">
        <v>250.59</v>
      </c>
      <c r="L62" s="27">
        <v>250.59</v>
      </c>
      <c r="M62" s="27"/>
      <c r="N62" s="27"/>
      <c r="O62" s="27"/>
      <c r="P62" s="27"/>
      <c r="Q62" s="28"/>
    </row>
    <row r="63" spans="1:17" ht="20.399999999999999" outlineLevel="1">
      <c r="A63" s="15"/>
      <c r="B63" s="29"/>
      <c r="C63" s="24" t="s">
        <v>40</v>
      </c>
      <c r="D63" s="13" t="s">
        <v>38</v>
      </c>
      <c r="E63" s="25" t="s">
        <v>98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</row>
    <row r="64" spans="1:17" ht="34.200000000000003" outlineLevel="1">
      <c r="A64" s="15"/>
      <c r="B64" s="30" t="s">
        <v>42</v>
      </c>
      <c r="C64" s="24" t="s">
        <v>43</v>
      </c>
      <c r="D64" s="13" t="s">
        <v>44</v>
      </c>
      <c r="E64" s="25" t="s">
        <v>99</v>
      </c>
      <c r="F64" s="27">
        <v>31.26</v>
      </c>
      <c r="G64" s="27"/>
      <c r="H64" s="27">
        <v>31.26</v>
      </c>
      <c r="I64" s="27">
        <v>13.5</v>
      </c>
      <c r="J64" s="27"/>
      <c r="K64" s="27">
        <v>1.88</v>
      </c>
      <c r="L64" s="27"/>
      <c r="M64" s="27">
        <v>1.88</v>
      </c>
      <c r="N64" s="27">
        <v>0.81</v>
      </c>
      <c r="O64" s="27"/>
      <c r="P64" s="27"/>
      <c r="Q64" s="28"/>
    </row>
    <row r="65" spans="1:17" ht="22.8" outlineLevel="1">
      <c r="A65" s="15"/>
      <c r="B65" s="30" t="s">
        <v>100</v>
      </c>
      <c r="C65" s="24" t="s">
        <v>86</v>
      </c>
      <c r="D65" s="13" t="s">
        <v>44</v>
      </c>
      <c r="E65" s="25" t="s">
        <v>101</v>
      </c>
      <c r="F65" s="27">
        <v>65.709999999999994</v>
      </c>
      <c r="G65" s="27"/>
      <c r="H65" s="27">
        <v>65.709999999999994</v>
      </c>
      <c r="I65" s="27">
        <v>11.6</v>
      </c>
      <c r="J65" s="27"/>
      <c r="K65" s="27">
        <v>4.5999999999999996</v>
      </c>
      <c r="L65" s="27"/>
      <c r="M65" s="27">
        <v>4.5999999999999996</v>
      </c>
      <c r="N65" s="27">
        <v>0.81</v>
      </c>
      <c r="O65" s="27"/>
      <c r="P65" s="27"/>
      <c r="Q65" s="28"/>
    </row>
    <row r="66" spans="1:17" ht="19.2" customHeight="1">
      <c r="A66" s="77" t="s">
        <v>102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1:17" ht="111">
      <c r="A67" s="22" t="s">
        <v>103</v>
      </c>
      <c r="B67" s="23" t="s">
        <v>104</v>
      </c>
      <c r="C67" s="24" t="s">
        <v>106</v>
      </c>
      <c r="D67" s="13" t="s">
        <v>105</v>
      </c>
      <c r="E67" s="25">
        <v>8.8133820000000007</v>
      </c>
      <c r="F67" s="26">
        <v>42.98</v>
      </c>
      <c r="G67" s="27"/>
      <c r="H67" s="26">
        <v>42.98</v>
      </c>
      <c r="I67" s="27"/>
      <c r="J67" s="27"/>
      <c r="K67" s="27">
        <v>378.8</v>
      </c>
      <c r="L67" s="27"/>
      <c r="M67" s="27">
        <v>378.8</v>
      </c>
      <c r="N67" s="27"/>
      <c r="O67" s="27"/>
      <c r="P67" s="27"/>
      <c r="Q67" s="28"/>
    </row>
    <row r="68" spans="1:17" ht="122.4">
      <c r="A68" s="22" t="s">
        <v>107</v>
      </c>
      <c r="B68" s="23" t="s">
        <v>108</v>
      </c>
      <c r="C68" s="24" t="s">
        <v>109</v>
      </c>
      <c r="D68" s="13" t="s">
        <v>105</v>
      </c>
      <c r="E68" s="25">
        <v>8.8133820000000007</v>
      </c>
      <c r="F68" s="26">
        <v>17.32</v>
      </c>
      <c r="G68" s="27"/>
      <c r="H68" s="26">
        <v>17.32</v>
      </c>
      <c r="I68" s="27"/>
      <c r="J68" s="27"/>
      <c r="K68" s="27">
        <v>152.65</v>
      </c>
      <c r="L68" s="27"/>
      <c r="M68" s="27">
        <v>152.65</v>
      </c>
      <c r="N68" s="27"/>
      <c r="O68" s="27"/>
      <c r="P68" s="27"/>
      <c r="Q68" s="28"/>
    </row>
    <row r="69" spans="1:17" ht="14.4">
      <c r="A69" s="69" t="s">
        <v>110</v>
      </c>
      <c r="B69" s="70"/>
      <c r="C69" s="70"/>
      <c r="D69" s="70"/>
      <c r="E69" s="70"/>
      <c r="F69" s="70"/>
      <c r="G69" s="70"/>
      <c r="H69" s="70"/>
      <c r="I69" s="70"/>
      <c r="J69" s="70"/>
      <c r="K69" s="26">
        <v>6971.38</v>
      </c>
      <c r="L69" s="26">
        <v>6060.98</v>
      </c>
      <c r="M69" s="26">
        <v>763.05</v>
      </c>
      <c r="N69" s="26">
        <v>103.85</v>
      </c>
      <c r="O69" s="27"/>
      <c r="P69" s="26">
        <v>701.43</v>
      </c>
      <c r="Q69" s="28"/>
    </row>
    <row r="70" spans="1:17" ht="14.4">
      <c r="A70" s="69" t="s">
        <v>111</v>
      </c>
      <c r="B70" s="70"/>
      <c r="C70" s="70"/>
      <c r="D70" s="70"/>
      <c r="E70" s="70"/>
      <c r="F70" s="70"/>
      <c r="G70" s="70"/>
      <c r="H70" s="70"/>
      <c r="I70" s="70"/>
      <c r="J70" s="70"/>
      <c r="K70" s="26">
        <v>6491.34</v>
      </c>
      <c r="L70" s="27"/>
      <c r="M70" s="27"/>
      <c r="N70" s="27"/>
      <c r="O70" s="27"/>
      <c r="P70" s="27"/>
      <c r="Q70" s="28"/>
    </row>
    <row r="71" spans="1:17" ht="14.4">
      <c r="A71" s="69" t="s">
        <v>112</v>
      </c>
      <c r="B71" s="70"/>
      <c r="C71" s="70"/>
      <c r="D71" s="70"/>
      <c r="E71" s="70"/>
      <c r="F71" s="70"/>
      <c r="G71" s="70"/>
      <c r="H71" s="70"/>
      <c r="I71" s="70"/>
      <c r="J71" s="70"/>
      <c r="K71" s="26">
        <v>3976.19</v>
      </c>
      <c r="L71" s="27"/>
      <c r="M71" s="27"/>
      <c r="N71" s="27"/>
      <c r="O71" s="27"/>
      <c r="P71" s="27"/>
      <c r="Q71" s="28"/>
    </row>
    <row r="72" spans="1:17">
      <c r="A72" s="71" t="s">
        <v>113</v>
      </c>
      <c r="B72" s="72"/>
      <c r="C72" s="73"/>
      <c r="D72" s="74"/>
      <c r="E72" s="75"/>
      <c r="F72" s="76"/>
      <c r="G72" s="76"/>
      <c r="H72" s="76"/>
      <c r="I72" s="76"/>
      <c r="J72" s="76"/>
      <c r="K72" s="27"/>
      <c r="L72" s="27"/>
      <c r="M72" s="27"/>
      <c r="N72" s="27"/>
      <c r="O72" s="27"/>
      <c r="P72" s="27"/>
      <c r="Q72" s="28"/>
    </row>
    <row r="73" spans="1:17" ht="26.1" customHeight="1">
      <c r="A73" s="69" t="s">
        <v>114</v>
      </c>
      <c r="B73" s="70"/>
      <c r="C73" s="70"/>
      <c r="D73" s="70"/>
      <c r="E73" s="70"/>
      <c r="F73" s="70"/>
      <c r="G73" s="70"/>
      <c r="H73" s="70"/>
      <c r="I73" s="70"/>
      <c r="J73" s="70"/>
      <c r="K73" s="26">
        <v>154872.32999999999</v>
      </c>
      <c r="L73" s="27"/>
      <c r="M73" s="27"/>
      <c r="N73" s="27"/>
      <c r="O73" s="27"/>
      <c r="P73" s="26">
        <v>701.43</v>
      </c>
      <c r="Q73" s="28"/>
    </row>
    <row r="74" spans="1:17" ht="26.1" customHeight="1">
      <c r="A74" s="69" t="s">
        <v>115</v>
      </c>
      <c r="B74" s="70"/>
      <c r="C74" s="70"/>
      <c r="D74" s="70"/>
      <c r="E74" s="70"/>
      <c r="F74" s="70"/>
      <c r="G74" s="70"/>
      <c r="H74" s="70"/>
      <c r="I74" s="70"/>
      <c r="J74" s="70"/>
      <c r="K74" s="26">
        <v>5628.06</v>
      </c>
      <c r="L74" s="27"/>
      <c r="M74" s="27"/>
      <c r="N74" s="27"/>
      <c r="O74" s="27"/>
      <c r="P74" s="27"/>
      <c r="Q74" s="28"/>
    </row>
    <row r="75" spans="1:17" ht="14.4">
      <c r="A75" s="69" t="s">
        <v>116</v>
      </c>
      <c r="B75" s="70"/>
      <c r="C75" s="70"/>
      <c r="D75" s="70"/>
      <c r="E75" s="70"/>
      <c r="F75" s="70"/>
      <c r="G75" s="70"/>
      <c r="H75" s="70"/>
      <c r="I75" s="70"/>
      <c r="J75" s="70"/>
      <c r="K75" s="26">
        <v>160500.39000000001</v>
      </c>
      <c r="L75" s="27"/>
      <c r="M75" s="27"/>
      <c r="N75" s="27"/>
      <c r="O75" s="27"/>
      <c r="P75" s="26">
        <v>701.43</v>
      </c>
      <c r="Q75" s="28"/>
    </row>
    <row r="76" spans="1:17" ht="14.4">
      <c r="A76" s="69" t="s">
        <v>117</v>
      </c>
      <c r="B76" s="70"/>
      <c r="C76" s="70"/>
      <c r="D76" s="70"/>
      <c r="E76" s="70"/>
      <c r="F76" s="70"/>
      <c r="G76" s="70"/>
      <c r="H76" s="70"/>
      <c r="I76" s="70"/>
      <c r="J76" s="70"/>
      <c r="K76" s="27"/>
      <c r="L76" s="27"/>
      <c r="M76" s="27"/>
      <c r="N76" s="27"/>
      <c r="O76" s="27"/>
      <c r="P76" s="27"/>
      <c r="Q76" s="28"/>
    </row>
    <row r="77" spans="1:17" ht="14.4">
      <c r="A77" s="69" t="s">
        <v>118</v>
      </c>
      <c r="B77" s="70"/>
      <c r="C77" s="70"/>
      <c r="D77" s="70"/>
      <c r="E77" s="70"/>
      <c r="F77" s="70"/>
      <c r="G77" s="70"/>
      <c r="H77" s="70"/>
      <c r="I77" s="70"/>
      <c r="J77" s="70"/>
      <c r="K77" s="26">
        <v>147.35</v>
      </c>
      <c r="L77" s="27"/>
      <c r="M77" s="27"/>
      <c r="N77" s="27"/>
      <c r="O77" s="27"/>
      <c r="P77" s="27"/>
      <c r="Q77" s="28"/>
    </row>
    <row r="78" spans="1:17" ht="14.4">
      <c r="A78" s="69" t="s">
        <v>119</v>
      </c>
      <c r="B78" s="70"/>
      <c r="C78" s="70"/>
      <c r="D78" s="70"/>
      <c r="E78" s="70"/>
      <c r="F78" s="70"/>
      <c r="G78" s="70"/>
      <c r="H78" s="70"/>
      <c r="I78" s="70"/>
      <c r="J78" s="70"/>
      <c r="K78" s="26">
        <v>763.05</v>
      </c>
      <c r="L78" s="27"/>
      <c r="M78" s="27"/>
      <c r="N78" s="27"/>
      <c r="O78" s="27"/>
      <c r="P78" s="27"/>
      <c r="Q78" s="28"/>
    </row>
    <row r="79" spans="1:17" ht="14.4">
      <c r="A79" s="69" t="s">
        <v>120</v>
      </c>
      <c r="B79" s="70"/>
      <c r="C79" s="70"/>
      <c r="D79" s="70"/>
      <c r="E79" s="70"/>
      <c r="F79" s="70"/>
      <c r="G79" s="70"/>
      <c r="H79" s="70"/>
      <c r="I79" s="70"/>
      <c r="J79" s="70"/>
      <c r="K79" s="26">
        <v>6164.83</v>
      </c>
      <c r="L79" s="27"/>
      <c r="M79" s="27"/>
      <c r="N79" s="27"/>
      <c r="O79" s="27"/>
      <c r="P79" s="27"/>
      <c r="Q79" s="28"/>
    </row>
    <row r="80" spans="1:17" ht="14.4">
      <c r="A80" s="69" t="s">
        <v>121</v>
      </c>
      <c r="B80" s="70"/>
      <c r="C80" s="70"/>
      <c r="D80" s="70"/>
      <c r="E80" s="70"/>
      <c r="F80" s="70"/>
      <c r="G80" s="70"/>
      <c r="H80" s="70"/>
      <c r="I80" s="70"/>
      <c r="J80" s="70"/>
      <c r="K80" s="26">
        <v>6491.34</v>
      </c>
      <c r="L80" s="27"/>
      <c r="M80" s="27"/>
      <c r="N80" s="27"/>
      <c r="O80" s="27"/>
      <c r="P80" s="27"/>
      <c r="Q80" s="28"/>
    </row>
    <row r="81" spans="1:17" ht="14.4">
      <c r="A81" s="69" t="s">
        <v>122</v>
      </c>
      <c r="B81" s="70"/>
      <c r="C81" s="70"/>
      <c r="D81" s="70"/>
      <c r="E81" s="70"/>
      <c r="F81" s="70"/>
      <c r="G81" s="70"/>
      <c r="H81" s="70"/>
      <c r="I81" s="70"/>
      <c r="J81" s="70"/>
      <c r="K81" s="26">
        <v>3976.19</v>
      </c>
      <c r="L81" s="27"/>
      <c r="M81" s="27"/>
      <c r="N81" s="27"/>
      <c r="O81" s="27"/>
      <c r="P81" s="27"/>
      <c r="Q81" s="28"/>
    </row>
    <row r="82" spans="1:17" ht="14.4">
      <c r="A82" s="69" t="s">
        <v>123</v>
      </c>
      <c r="B82" s="70"/>
      <c r="C82" s="70"/>
      <c r="D82" s="70"/>
      <c r="E82" s="70"/>
      <c r="F82" s="70"/>
      <c r="G82" s="70"/>
      <c r="H82" s="70"/>
      <c r="I82" s="70"/>
      <c r="J82" s="70"/>
      <c r="K82" s="26">
        <v>1605</v>
      </c>
      <c r="L82" s="27"/>
      <c r="M82" s="27"/>
      <c r="N82" s="27"/>
      <c r="O82" s="27"/>
      <c r="P82" s="27"/>
      <c r="Q82" s="28"/>
    </row>
    <row r="83" spans="1:17" ht="14.4">
      <c r="A83" s="71" t="s">
        <v>124</v>
      </c>
      <c r="B83" s="70"/>
      <c r="C83" s="70"/>
      <c r="D83" s="70"/>
      <c r="E83" s="70"/>
      <c r="F83" s="70"/>
      <c r="G83" s="70"/>
      <c r="H83" s="70"/>
      <c r="I83" s="70"/>
      <c r="J83" s="70"/>
      <c r="K83" s="32">
        <v>162105.39000000001</v>
      </c>
      <c r="L83" s="27"/>
      <c r="M83" s="27"/>
      <c r="N83" s="27"/>
      <c r="O83" s="27"/>
      <c r="P83" s="27"/>
      <c r="Q83" s="28"/>
    </row>
    <row r="84" spans="1:17" ht="14.4">
      <c r="A84" s="69" t="s">
        <v>125</v>
      </c>
      <c r="B84" s="70"/>
      <c r="C84" s="70"/>
      <c r="D84" s="70"/>
      <c r="E84" s="70"/>
      <c r="F84" s="70"/>
      <c r="G84" s="70"/>
      <c r="H84" s="70"/>
      <c r="I84" s="70"/>
      <c r="J84" s="70"/>
      <c r="K84" s="26">
        <v>32421.08</v>
      </c>
      <c r="L84" s="27"/>
      <c r="M84" s="27"/>
      <c r="N84" s="27"/>
      <c r="O84" s="27"/>
      <c r="P84" s="27"/>
      <c r="Q84" s="28"/>
    </row>
    <row r="85" spans="1:17" ht="14.4">
      <c r="A85" s="71" t="s">
        <v>126</v>
      </c>
      <c r="B85" s="70"/>
      <c r="C85" s="70"/>
      <c r="D85" s="70"/>
      <c r="E85" s="70"/>
      <c r="F85" s="70"/>
      <c r="G85" s="70"/>
      <c r="H85" s="70"/>
      <c r="I85" s="70"/>
      <c r="J85" s="70"/>
      <c r="K85" s="32">
        <v>194526.47</v>
      </c>
      <c r="L85" s="27"/>
      <c r="M85" s="27"/>
      <c r="N85" s="27"/>
      <c r="O85" s="27"/>
      <c r="P85" s="32">
        <v>701.43</v>
      </c>
      <c r="Q85" s="28"/>
    </row>
    <row r="86" spans="1:17" s="100" customFormat="1">
      <c r="A86" s="93" t="s">
        <v>145</v>
      </c>
      <c r="B86" s="94"/>
      <c r="C86" s="94"/>
      <c r="D86" s="94"/>
      <c r="E86" s="94"/>
      <c r="F86" s="94"/>
      <c r="G86" s="94"/>
      <c r="H86" s="94"/>
      <c r="I86" s="94"/>
      <c r="J86" s="95"/>
      <c r="K86" s="96">
        <f>K85*0.8173694819</f>
        <v>158999.99999973591</v>
      </c>
      <c r="L86" s="97"/>
      <c r="M86" s="97"/>
      <c r="N86" s="98"/>
      <c r="O86" s="98"/>
      <c r="P86" s="99"/>
      <c r="Q86" s="99"/>
    </row>
    <row r="90" spans="1:17">
      <c r="A90" s="61" t="s">
        <v>137</v>
      </c>
      <c r="B90" s="62"/>
      <c r="C90" s="63"/>
      <c r="D90" s="64"/>
      <c r="E90" s="65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7"/>
    </row>
    <row r="91" spans="1:17" ht="14.4">
      <c r="A91" s="68" t="s">
        <v>127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</row>
    <row r="92" spans="1:17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100" ht="15" customHeight="1"/>
    <row r="101" ht="15" customHeight="1"/>
    <row r="103" ht="15" customHeight="1"/>
  </sheetData>
  <mergeCells count="45">
    <mergeCell ref="A86:J86"/>
    <mergeCell ref="M10:Q10"/>
    <mergeCell ref="A13:Q13"/>
    <mergeCell ref="P29:P31"/>
    <mergeCell ref="Q29:Q31"/>
    <mergeCell ref="J23:K23"/>
    <mergeCell ref="J24:K24"/>
    <mergeCell ref="J25:K25"/>
    <mergeCell ref="J30:J31"/>
    <mergeCell ref="K30:K31"/>
    <mergeCell ref="L30:N30"/>
    <mergeCell ref="J29:N29"/>
    <mergeCell ref="O29:O31"/>
    <mergeCell ref="F29:I29"/>
    <mergeCell ref="A29:A31"/>
    <mergeCell ref="B29:B31"/>
    <mergeCell ref="C29:C31"/>
    <mergeCell ref="D29:D31"/>
    <mergeCell ref="E29:E31"/>
    <mergeCell ref="F30:F31"/>
    <mergeCell ref="G30:I30"/>
    <mergeCell ref="A73:J73"/>
    <mergeCell ref="A74:J74"/>
    <mergeCell ref="A75:J75"/>
    <mergeCell ref="A33:Q33"/>
    <mergeCell ref="A40:Q40"/>
    <mergeCell ref="A66:Q66"/>
    <mergeCell ref="A69:J69"/>
    <mergeCell ref="A70:J70"/>
    <mergeCell ref="D22:Q22"/>
    <mergeCell ref="D19:O19"/>
    <mergeCell ref="A90:Q90"/>
    <mergeCell ref="A91:Q91"/>
    <mergeCell ref="A81:J81"/>
    <mergeCell ref="A82:J82"/>
    <mergeCell ref="A83:J83"/>
    <mergeCell ref="A84:J84"/>
    <mergeCell ref="A85:J85"/>
    <mergeCell ref="A76:J76"/>
    <mergeCell ref="A77:J77"/>
    <mergeCell ref="A78:J78"/>
    <mergeCell ref="A79:J79"/>
    <mergeCell ref="A80:J80"/>
    <mergeCell ref="A71:J71"/>
    <mergeCell ref="A72:J72"/>
  </mergeCells>
  <pageMargins left="0.23622047244094491" right="0" top="0.51181102362204722" bottom="0.43307086614173229" header="0.31496062992125984" footer="0.23622047244094491"/>
  <pageSetup paperSize="9" fitToHeight="0" orientation="landscape" r:id="rId1"/>
  <headerFooter alignWithMargins="0">
    <oddHeader>&amp;LГРАНД-Смета 2020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ЛСР 17 граф с оборудованием</vt:lpstr>
      <vt:lpstr>'ЛСР 17 граф с оборудованием'!Print_Titles</vt:lpstr>
      <vt:lpstr>'ЛСР 17 граф с оборудованием'!Заголовки_для_печати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Татьяна Островская</cp:lastModifiedBy>
  <cp:lastPrinted>2018-11-22T12:56:26Z</cp:lastPrinted>
  <dcterms:created xsi:type="dcterms:W3CDTF">2012-09-25T04:33:48Z</dcterms:created>
  <dcterms:modified xsi:type="dcterms:W3CDTF">2020-04-02T02:22:54Z</dcterms:modified>
</cp:coreProperties>
</file>