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2" windowWidth="11340" windowHeight="9348"/>
  </bookViews>
  <sheets>
    <sheet name="Ресурсная смета 14 граф" sheetId="1" r:id="rId1"/>
  </sheets>
  <definedNames>
    <definedName name="Constr" localSheetId="0">'Ресурсная смета 14 граф'!$A$13</definedName>
    <definedName name="FOT" localSheetId="0">'Ресурсная смета 14 граф'!$C$25</definedName>
    <definedName name="Ind" localSheetId="0">'Ресурсная смета 14 граф'!$F$15</definedName>
    <definedName name="Obj" localSheetId="0">'Ресурсная смета 14 граф'!$B$18</definedName>
    <definedName name="Obosn" localSheetId="0">'Ресурсная смета 14 граф'!$C$21</definedName>
    <definedName name="Print_Titles" localSheetId="0">'Ресурсная смета 14 граф'!$30:$30</definedName>
    <definedName name="SmPr" localSheetId="0">'Ресурсная смета 14 граф'!$C$22</definedName>
  </definedNames>
  <calcPr calcId="125725"/>
</workbook>
</file>

<file path=xl/calcChain.xml><?xml version="1.0" encoding="utf-8"?>
<calcChain xmlns="http://schemas.openxmlformats.org/spreadsheetml/2006/main">
  <c r="H100" i="1"/>
</calcChain>
</file>

<file path=xl/sharedStrings.xml><?xml version="1.0" encoding="utf-8"?>
<sst xmlns="http://schemas.openxmlformats.org/spreadsheetml/2006/main" count="203" uniqueCount="146">
  <si>
    <t>(наименование стройки)</t>
  </si>
  <si>
    <t>(локальная смета)</t>
  </si>
  <si>
    <t>(наименование работ и затрат, наименование объекта)</t>
  </si>
  <si>
    <t>№ пп</t>
  </si>
  <si>
    <t>Наименование</t>
  </si>
  <si>
    <t>Ед. изм.</t>
  </si>
  <si>
    <t>Кол.</t>
  </si>
  <si>
    <t>Осн.З/п</t>
  </si>
  <si>
    <t>В том числе</t>
  </si>
  <si>
    <t>Обоснование</t>
  </si>
  <si>
    <t>Эк.Маш.</t>
  </si>
  <si>
    <t>З/пМех</t>
  </si>
  <si>
    <t>Сметная стоимость в текущих (прогнозных) ценах, руб.</t>
  </si>
  <si>
    <t>на ед.</t>
  </si>
  <si>
    <t>всего</t>
  </si>
  <si>
    <t>общая</t>
  </si>
  <si>
    <t>Мат</t>
  </si>
  <si>
    <t xml:space="preserve">ЛОКАЛЬНЫЙ РЕСУРСНЫЙ СМЕТНЫЙ РАСЧЕТ  № </t>
  </si>
  <si>
    <t>Т/з осн. раб.</t>
  </si>
  <si>
    <t>Т/з мех.</t>
  </si>
  <si>
    <t>СОГЛАСОВАНО:</t>
  </si>
  <si>
    <t>УТВЕРЖДАЮ:</t>
  </si>
  <si>
    <t>______________</t>
  </si>
  <si>
    <t>_______________</t>
  </si>
  <si>
    <t>" _____ " ________________ 2019 г.</t>
  </si>
  <si>
    <t>"______ " _______________2019 г.</t>
  </si>
  <si>
    <t xml:space="preserve">на </t>
  </si>
  <si>
    <t>Раздел 1. Стены</t>
  </si>
  <si>
    <t>2,3 этаж (Невролгическое отделение)</t>
  </si>
  <si>
    <t>1</t>
  </si>
  <si>
    <t>100 м2</t>
  </si>
  <si>
    <r>
      <t>Улучшенная масляная окраска ранее окрашенных стен: за два раза с расчисткой старой краски до 35%</t>
    </r>
    <r>
      <rPr>
        <i/>
        <sz val="7"/>
        <rFont val="Arial"/>
        <family val="2"/>
        <charset val="204"/>
      </rPr>
      <t xml:space="preserve">
(за 2 раза ПЗ=2 (ОЗП=2; ЭМ=2 к расх.; ЗПМ=2; МАТ=2 к расх.; ТЗ=2; ТЗМ=2))</t>
    </r>
  </si>
  <si>
    <r>
      <t>ГЭСНр62-7-5</t>
    </r>
    <r>
      <rPr>
        <i/>
        <sz val="7"/>
        <rFont val="Arial"/>
        <family val="2"/>
        <charset val="204"/>
      </rPr>
      <t xml:space="preserve">
Приказ Минстроя России от 30.12.2016 №1038/пр</t>
    </r>
  </si>
  <si>
    <r>
      <t>3,1536</t>
    </r>
    <r>
      <rPr>
        <i/>
        <sz val="6"/>
        <rFont val="Arial"/>
        <family val="2"/>
        <charset val="204"/>
      </rPr>
      <t xml:space="preserve">
315,36 / 100</t>
    </r>
  </si>
  <si>
    <t>Затраты труда рабочих (ср 3,1)</t>
  </si>
  <si>
    <t>чел.-ч</t>
  </si>
  <si>
    <t>Затраты труда машинистов</t>
  </si>
  <si>
    <t>1. 91.06.06-048</t>
  </si>
  <si>
    <t>Подъемники одномачтовые, грузоподъемность до 500 кг, высота подъема 45 м</t>
  </si>
  <si>
    <t>маш.час</t>
  </si>
  <si>
    <t>2. 91.14.02-001</t>
  </si>
  <si>
    <t>Автомобили бортовые, грузоподъемность: до 5 т</t>
  </si>
  <si>
    <t>3. 01.7.17.11-0011</t>
  </si>
  <si>
    <t>Шкурка шлифовальная двухслойная с зернистостью 40-25</t>
  </si>
  <si>
    <t>м2</t>
  </si>
  <si>
    <t>4. 01.7.20.08-0051</t>
  </si>
  <si>
    <t>Ветошь</t>
  </si>
  <si>
    <t>кг</t>
  </si>
  <si>
    <t>5. 02.4.03.02-0001</t>
  </si>
  <si>
    <t>Пемза шлаковая (щебень пористый из металлургического шлака), марка 600, фракция 5-10 мм</t>
  </si>
  <si>
    <t>м3</t>
  </si>
  <si>
    <t>Н</t>
  </si>
  <si>
    <t>6. 14.4.02.04</t>
  </si>
  <si>
    <t>Краски для внутренних работ масляные готовые к применению</t>
  </si>
  <si>
    <t>т</t>
  </si>
  <si>
    <t>7. 14.5.05.01-0012</t>
  </si>
  <si>
    <t>Олифа комбинированная, марки: К-3</t>
  </si>
  <si>
    <t>8. 14.5.11.01-0001</t>
  </si>
  <si>
    <t>Шпатлевка клеевая</t>
  </si>
  <si>
    <t>2</t>
  </si>
  <si>
    <t>4-18/633</t>
  </si>
  <si>
    <t>Эмаль акриловая глянцевая</t>
  </si>
  <si>
    <t>3</t>
  </si>
  <si>
    <t>Монтаж стальных уголков из профиля</t>
  </si>
  <si>
    <t>100 м</t>
  </si>
  <si>
    <r>
      <t>ГЭСН09-03-050-01
прим.</t>
    </r>
    <r>
      <rPr>
        <i/>
        <sz val="7"/>
        <rFont val="Arial"/>
        <family val="2"/>
        <charset val="204"/>
      </rPr>
      <t xml:space="preserve">
Приказ Минстроя России от 30.12.2016 №1038/пр</t>
    </r>
  </si>
  <si>
    <r>
      <t>0,516</t>
    </r>
    <r>
      <rPr>
        <i/>
        <sz val="6"/>
        <rFont val="Arial"/>
        <family val="2"/>
        <charset val="204"/>
      </rPr>
      <t xml:space="preserve">
51,6 / 100</t>
    </r>
  </si>
  <si>
    <t>Затраты труда рабочих (ср 3,7)</t>
  </si>
  <si>
    <t>1. 91.14.02-001</t>
  </si>
  <si>
    <t>2. 01.7.15.14</t>
  </si>
  <si>
    <t>Шурупы строительные</t>
  </si>
  <si>
    <t>3. 07.2.07.13</t>
  </si>
  <si>
    <t>Конструкции стальные</t>
  </si>
  <si>
    <t>4. 07.2.07.13</t>
  </si>
  <si>
    <t>Планка из стального листа</t>
  </si>
  <si>
    <t>4</t>
  </si>
  <si>
    <t>Профиль угловой: ПУ 25х25 мм для защиты углов, алюминиевый</t>
  </si>
  <si>
    <t>м</t>
  </si>
  <si>
    <r>
      <t>ФССЦ-07.2.06.03-0228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</si>
  <si>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Раздел 2. Прочие работы</t>
  </si>
  <si>
    <t>5</t>
  </si>
  <si>
    <t>Окраска масляными составами ранее окрашенных поверхностей труб: стальных за 2 раза</t>
  </si>
  <si>
    <r>
      <t>ГЭСНр62-32-2</t>
    </r>
    <r>
      <rPr>
        <i/>
        <sz val="7"/>
        <rFont val="Arial"/>
        <family val="2"/>
        <charset val="204"/>
      </rPr>
      <t xml:space="preserve">
Приказ Минстроя России от 30.12.2016 №1038/пр</t>
    </r>
  </si>
  <si>
    <r>
      <t>0,009855</t>
    </r>
    <r>
      <rPr>
        <i/>
        <sz val="6"/>
        <rFont val="Arial"/>
        <family val="2"/>
        <charset val="204"/>
      </rPr>
      <t xml:space="preserve">
0,9855 / 100</t>
    </r>
  </si>
  <si>
    <t>Затраты труда рабочих (ср 2,4)</t>
  </si>
  <si>
    <t>2. 01.7.20.08-0051</t>
  </si>
  <si>
    <t>3. 14.4.02.04</t>
  </si>
  <si>
    <t>4. 14.5.05.01-0012</t>
  </si>
  <si>
    <t>6</t>
  </si>
  <si>
    <t>4-18/441</t>
  </si>
  <si>
    <t>Краска акриловая для радиаторов Капитель</t>
  </si>
  <si>
    <t>7</t>
  </si>
  <si>
    <t>Окраска масляными составами ранее окрашенных поверхностей радиаторов и ребристых труб отопления: за 2 раза</t>
  </si>
  <si>
    <r>
      <t>ГЭСНр62-33-2</t>
    </r>
    <r>
      <rPr>
        <i/>
        <sz val="7"/>
        <rFont val="Arial"/>
        <family val="2"/>
        <charset val="204"/>
      </rPr>
      <t xml:space="preserve">
Приказ Минстроя России от 30.12.2016 №1038/пр</t>
    </r>
  </si>
  <si>
    <r>
      <t>0,0029</t>
    </r>
    <r>
      <rPr>
        <i/>
        <sz val="6"/>
        <rFont val="Arial"/>
        <family val="2"/>
        <charset val="204"/>
      </rPr>
      <t xml:space="preserve">
0,29 / 100</t>
    </r>
  </si>
  <si>
    <t>Затраты труда рабочих (ср 3,2)</t>
  </si>
  <si>
    <t>8</t>
  </si>
  <si>
    <t>Итого прямые затраты по смете в текущих ценах</t>
  </si>
  <si>
    <t>Итого прямые затраты по смете с учетом коэффициентов к итогам</t>
  </si>
  <si>
    <t xml:space="preserve">  В том числе, справочно:</t>
  </si>
  <si>
    <t xml:space="preserve">   Заготовительно-складские расходы МАТ=2%  (Поз. 1, 5, 7, 2, 6, 8, 4)</t>
  </si>
  <si>
    <t xml:space="preserve">   Транспортные расходы МАТ=0,15%  (Поз. 1, 5, 7, 2, 6, 8, 4)</t>
  </si>
  <si>
    <t>Накладные расходы</t>
  </si>
  <si>
    <t xml:space="preserve">   80% ФОТ (от 66474,26) (Поз. 1, 5, 7)</t>
  </si>
  <si>
    <t xml:space="preserve">   90% ФОТ (от 1461,17) (Поз. 3)</t>
  </si>
  <si>
    <t>Сметная прибыль</t>
  </si>
  <si>
    <t xml:space="preserve">   50% ФОТ (от 66474,26) (Поз. 1, 5, 7)</t>
  </si>
  <si>
    <t xml:space="preserve">   85% ФОТ (от 1461,17) (Поз. 3)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</si>
  <si>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</si>
  <si>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</si>
  <si>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</si>
  <si>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</si>
  <si>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</si>
  <si>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</si>
  <si>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</si>
  <si>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</si>
  <si>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</si>
  <si>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</si>
  <si>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 от 192572,24</t>
  </si>
  <si>
    <t xml:space="preserve">  Итого с непредвиденными</t>
  </si>
  <si>
    <t xml:space="preserve">  НДС 20% от 194497,96</t>
  </si>
  <si>
    <t xml:space="preserve">  ВСЕГО по смете</t>
  </si>
  <si>
    <t>___________________________233,398</t>
  </si>
  <si>
    <t>тыс. руб.</t>
  </si>
  <si>
    <t>___________________________67,935</t>
  </si>
  <si>
    <t>(должность, подпись, расшифровка)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</si>
  <si>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</si>
  <si>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</si>
  <si>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_______________________________________________________________________________________________330,45</t>
  </si>
  <si>
    <t>чел.час</t>
  </si>
  <si>
    <t>Сметная стоимость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</si>
  <si>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</si>
  <si>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_______________________________________________________________________________________________0,870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</si>
  <si>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</si>
  <si>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_______________________________________________________________________________________________191,702</t>
  </si>
  <si>
    <t xml:space="preserve">Основание: дефектная ведомость №2 </t>
  </si>
  <si>
    <r>
      <t xml:space="preserve">Составлен(а) в текущих (прогнозных) ценах по состоянию на </t>
    </r>
    <r>
      <rPr>
        <u/>
        <sz val="11"/>
        <rFont val="Arial"/>
        <family val="2"/>
        <charset val="204"/>
      </rPr>
      <t>4 квартал 2018 г.</t>
    </r>
  </si>
  <si>
    <t>ОГАУЗ "ИГКБ №8"</t>
  </si>
  <si>
    <t>Главный врач Ж.В.Есева</t>
  </si>
  <si>
    <t>ОГАУЗ "Иркутская городская клиническая больница №8"</t>
  </si>
  <si>
    <t xml:space="preserve">Текущий ремонт отделения неврологии в стационаре, расположенном по адресу: г. Иркутск, ул. Ярославского, 300
</t>
  </si>
  <si>
    <t>Составила: ___________________________ Бучнева Е.В.</t>
  </si>
  <si>
    <t>к договору № 107-19</t>
  </si>
  <si>
    <t>Приложение № 1</t>
  </si>
  <si>
    <t>Цена договора с учетом коэффициента снижения НМЦД  = 0,67138665337</t>
  </si>
  <si>
    <t>от 05.07.2019г.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</si>
</sst>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sz val="7"/>
      <name val="Arial"/>
      <family val="2"/>
      <charset val="204"/>
    </font>
    <font>
      <u/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indent="8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top"/>
    </xf>
    <xf numFmtId="0" fontId="11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/>
    <xf numFmtId="0" fontId="3" fillId="0" borderId="2" xfId="0" quotePrefix="1" applyNumberFormat="1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right" vertical="top" wrapText="1"/>
    </xf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6" fillId="0" borderId="0" xfId="0" applyFont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2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2" fontId="9" fillId="0" borderId="2" xfId="0" applyNumberFormat="1" applyFont="1" applyBorder="1" applyAlignment="1">
      <alignment horizontal="righ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0" fillId="0" borderId="0" xfId="0" applyAlignment="1"/>
    <xf numFmtId="0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IV108"/>
  <sheetViews>
    <sheetView showGridLines="0" tabSelected="1" topLeftCell="A75" zoomScaleSheetLayoutView="75" workbookViewId="0">
      <selection sqref="A1:N100"/>
    </sheetView>
  </sheetViews>
  <sheetFormatPr defaultColWidth="9.109375" defaultRowHeight="13.2" outlineLevelRow="2"/>
  <cols>
    <col min="1" max="1" width="3.5546875" style="17" customWidth="1"/>
    <col min="2" max="2" width="12.6640625" style="1" customWidth="1"/>
    <col min="3" max="3" width="34.44140625" style="2" customWidth="1"/>
    <col min="4" max="4" width="9.88671875" style="3" customWidth="1"/>
    <col min="5" max="5" width="14.6640625" style="4" customWidth="1"/>
    <col min="6" max="6" width="14.6640625" style="5" customWidth="1"/>
    <col min="7" max="7" width="8.33203125" style="5" customWidth="1"/>
    <col min="8" max="8" width="10.109375" style="5" customWidth="1"/>
    <col min="9" max="14" width="8.33203125" style="5" customWidth="1"/>
    <col min="15" max="16384" width="9.109375" style="6"/>
  </cols>
  <sheetData>
    <row r="1" spans="1:14">
      <c r="C1" s="38"/>
      <c r="D1" s="39"/>
      <c r="E1" s="46"/>
      <c r="F1" s="47"/>
      <c r="G1" s="47"/>
      <c r="H1" s="47"/>
      <c r="I1" s="47"/>
      <c r="J1" s="47"/>
      <c r="K1" s="47"/>
      <c r="L1" s="47"/>
      <c r="M1" s="47"/>
      <c r="N1" s="67" t="s">
        <v>143</v>
      </c>
    </row>
    <row r="2" spans="1:14">
      <c r="C2" s="38"/>
      <c r="D2" s="39"/>
      <c r="E2" s="46"/>
      <c r="F2" s="47"/>
      <c r="G2" s="47"/>
      <c r="H2" s="47"/>
      <c r="I2" s="47"/>
      <c r="J2" s="47"/>
      <c r="K2" s="47"/>
      <c r="L2" s="47"/>
      <c r="M2" s="47"/>
      <c r="N2" s="67" t="s">
        <v>142</v>
      </c>
    </row>
    <row r="3" spans="1:14">
      <c r="C3" s="38"/>
      <c r="D3" s="39"/>
      <c r="E3" s="46"/>
      <c r="F3" s="47"/>
      <c r="G3" s="47"/>
      <c r="H3" s="47"/>
      <c r="I3" s="47"/>
      <c r="J3" s="47"/>
      <c r="K3" s="47"/>
      <c r="L3" s="47"/>
      <c r="M3" s="47"/>
      <c r="N3" s="67" t="s">
        <v>145</v>
      </c>
    </row>
    <row r="4" spans="1:14">
      <c r="C4" s="38"/>
      <c r="D4" s="39"/>
      <c r="E4" s="46"/>
      <c r="F4" s="47"/>
      <c r="G4" s="47"/>
      <c r="H4" s="47"/>
      <c r="I4" s="47"/>
      <c r="J4" s="47"/>
      <c r="K4" s="47"/>
      <c r="L4" s="47"/>
      <c r="M4" s="47"/>
      <c r="N4" s="66"/>
    </row>
    <row r="5" spans="1:14">
      <c r="C5" s="38"/>
      <c r="D5" s="39"/>
      <c r="E5" s="46"/>
      <c r="F5" s="47"/>
      <c r="G5" s="47"/>
      <c r="H5" s="47"/>
      <c r="I5" s="47"/>
      <c r="J5" s="47"/>
      <c r="K5" s="47"/>
      <c r="L5" s="47"/>
      <c r="M5" s="47"/>
      <c r="N5" s="66"/>
    </row>
    <row r="6" spans="1:14">
      <c r="C6" s="38"/>
      <c r="D6" s="39"/>
      <c r="E6" s="46"/>
      <c r="F6" s="47"/>
      <c r="G6" s="47"/>
      <c r="H6" s="47"/>
      <c r="I6" s="47"/>
      <c r="J6" s="47"/>
      <c r="K6" s="47"/>
      <c r="L6" s="47"/>
      <c r="M6" s="47"/>
      <c r="N6" s="47"/>
    </row>
    <row r="7" spans="1:14" outlineLevel="2">
      <c r="A7" s="59" t="s">
        <v>20</v>
      </c>
      <c r="B7" s="45"/>
      <c r="C7" s="45"/>
      <c r="D7" s="45"/>
      <c r="E7" s="45"/>
      <c r="F7" s="45"/>
      <c r="G7" s="45"/>
      <c r="H7" s="45"/>
      <c r="I7" s="45"/>
      <c r="J7" s="45"/>
      <c r="K7" s="48" t="s">
        <v>21</v>
      </c>
      <c r="L7" s="45"/>
      <c r="M7" s="45"/>
      <c r="N7" s="45"/>
    </row>
    <row r="8" spans="1:14" outlineLevel="1">
      <c r="A8" s="60"/>
      <c r="B8" s="45"/>
      <c r="C8" s="45"/>
      <c r="D8" s="45"/>
      <c r="E8" s="45"/>
      <c r="F8" s="45"/>
      <c r="G8" s="45"/>
      <c r="H8" s="45"/>
      <c r="I8" s="45"/>
      <c r="J8" s="45"/>
      <c r="K8" s="49" t="s">
        <v>137</v>
      </c>
      <c r="L8" s="45"/>
      <c r="M8" s="45"/>
      <c r="N8" s="45"/>
    </row>
    <row r="9" spans="1:14" outlineLevel="1">
      <c r="A9" s="60"/>
      <c r="B9" s="45"/>
      <c r="C9" s="45"/>
      <c r="D9" s="45"/>
      <c r="E9" s="45"/>
      <c r="F9" s="45"/>
      <c r="G9" s="45"/>
      <c r="H9" s="45"/>
      <c r="I9" s="45"/>
      <c r="J9" s="45"/>
      <c r="K9" s="49" t="s">
        <v>138</v>
      </c>
      <c r="L9" s="45"/>
      <c r="M9" s="45"/>
      <c r="N9" s="45"/>
    </row>
    <row r="10" spans="1:14" outlineLevel="1">
      <c r="A10" s="60" t="s">
        <v>22</v>
      </c>
      <c r="B10" s="45"/>
      <c r="C10" s="45"/>
      <c r="D10" s="45"/>
      <c r="E10" s="45"/>
      <c r="F10" s="45"/>
      <c r="G10" s="45"/>
      <c r="H10" s="45"/>
      <c r="I10" s="45"/>
      <c r="J10" s="45"/>
      <c r="K10" s="49" t="s">
        <v>23</v>
      </c>
      <c r="L10" s="45"/>
      <c r="M10" s="45"/>
      <c r="N10" s="45"/>
    </row>
    <row r="11" spans="1:14" outlineLevel="1">
      <c r="A11" s="61" t="s">
        <v>24</v>
      </c>
      <c r="B11" s="45"/>
      <c r="C11" s="45"/>
      <c r="D11" s="45"/>
      <c r="E11" s="45"/>
      <c r="F11" s="45"/>
      <c r="G11" s="45"/>
      <c r="H11" s="45"/>
      <c r="I11" s="45"/>
      <c r="J11" s="45"/>
      <c r="K11" s="50" t="s">
        <v>25</v>
      </c>
      <c r="L11" s="45"/>
      <c r="M11" s="45"/>
      <c r="N11" s="45"/>
    </row>
    <row r="12" spans="1:14">
      <c r="A12" s="83" t="s">
        <v>139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14.4">
      <c r="A13" s="45"/>
      <c r="B13" s="62"/>
      <c r="C13" s="63"/>
      <c r="D13" s="53"/>
      <c r="E13" s="64"/>
      <c r="F13" s="54" t="s">
        <v>0</v>
      </c>
      <c r="G13" s="53"/>
      <c r="H13" s="53"/>
      <c r="I13" s="53"/>
      <c r="J13" s="53"/>
      <c r="K13" s="53"/>
      <c r="L13" s="53"/>
      <c r="M13" s="65"/>
      <c r="N13" s="45"/>
    </row>
    <row r="14" spans="1:14">
      <c r="A14" s="45"/>
      <c r="B14" s="45"/>
      <c r="C14" s="45"/>
      <c r="D14" s="47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ht="15.6">
      <c r="A15" s="45"/>
      <c r="B15" s="45"/>
      <c r="C15" s="45"/>
      <c r="D15" s="47"/>
      <c r="E15" s="45"/>
      <c r="F15" s="55" t="s">
        <v>17</v>
      </c>
      <c r="G15" s="56"/>
      <c r="H15" s="45"/>
      <c r="I15" s="45"/>
      <c r="J15" s="45"/>
      <c r="K15" s="45"/>
      <c r="L15" s="45"/>
      <c r="M15" s="45"/>
      <c r="N15" s="45"/>
    </row>
    <row r="16" spans="1:14" ht="13.8">
      <c r="A16" s="45"/>
      <c r="B16" s="45"/>
      <c r="C16" s="45"/>
      <c r="D16" s="47"/>
      <c r="E16" s="45"/>
      <c r="F16" s="52" t="s">
        <v>1</v>
      </c>
      <c r="G16" s="46"/>
      <c r="H16" s="45"/>
      <c r="I16" s="45"/>
      <c r="J16" s="45"/>
      <c r="K16" s="45"/>
      <c r="L16" s="45"/>
      <c r="M16" s="45"/>
      <c r="N16" s="45"/>
    </row>
    <row r="17" spans="1:256">
      <c r="A17" s="45"/>
      <c r="B17" s="45"/>
      <c r="C17" s="51"/>
      <c r="D17" s="47"/>
      <c r="E17" s="47"/>
      <c r="F17" s="45"/>
      <c r="G17" s="45"/>
      <c r="H17" s="45"/>
      <c r="I17" s="45"/>
      <c r="J17" s="45"/>
      <c r="K17" s="45"/>
      <c r="L17" s="45"/>
      <c r="M17" s="45"/>
      <c r="N17" s="45"/>
    </row>
    <row r="18" spans="1:256" ht="13.8">
      <c r="A18" s="45"/>
      <c r="B18" s="57" t="s">
        <v>26</v>
      </c>
      <c r="C18" s="85" t="s">
        <v>140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256" ht="14.4">
      <c r="A19" s="45"/>
      <c r="B19" s="45"/>
      <c r="C19" s="53"/>
      <c r="D19" s="53"/>
      <c r="E19" s="64"/>
      <c r="F19" s="54" t="s">
        <v>2</v>
      </c>
      <c r="G19" s="58"/>
      <c r="H19" s="53"/>
      <c r="I19" s="53"/>
      <c r="J19" s="53"/>
      <c r="K19" s="53"/>
      <c r="L19" s="53"/>
      <c r="M19" s="53"/>
      <c r="N19" s="53"/>
    </row>
    <row r="20" spans="1:256">
      <c r="A20" s="18"/>
      <c r="B20" s="9"/>
      <c r="C20" s="7"/>
      <c r="D20" s="5"/>
      <c r="E20" s="5"/>
    </row>
    <row r="21" spans="1:256" ht="13.8">
      <c r="C21" s="10" t="s">
        <v>135</v>
      </c>
      <c r="D21" s="11"/>
      <c r="E21" s="5"/>
      <c r="F21" s="12"/>
      <c r="G21" s="13"/>
    </row>
    <row r="22" spans="1:256" s="15" customFormat="1" ht="13.8">
      <c r="A22" s="19"/>
      <c r="B22" s="14"/>
      <c r="C22" s="10" t="s">
        <v>130</v>
      </c>
      <c r="D22" s="11"/>
      <c r="E22" s="12"/>
      <c r="F22" s="81" t="s">
        <v>122</v>
      </c>
      <c r="G22" s="82"/>
      <c r="H22" s="8" t="s">
        <v>123</v>
      </c>
      <c r="I22" s="12"/>
      <c r="J22" s="12"/>
      <c r="K22" s="12"/>
      <c r="L22" s="12"/>
      <c r="M22" s="12"/>
      <c r="N22" s="12"/>
    </row>
    <row r="23" spans="1:256" s="15" customFormat="1" ht="13.8">
      <c r="A23" s="19"/>
      <c r="B23" s="14"/>
      <c r="C23" s="10" t="s">
        <v>133</v>
      </c>
      <c r="D23" s="11"/>
      <c r="E23" s="12"/>
      <c r="F23" s="81" t="s">
        <v>134</v>
      </c>
      <c r="G23" s="82"/>
      <c r="H23" s="8" t="s">
        <v>123</v>
      </c>
      <c r="I23" s="12"/>
      <c r="J23" s="12"/>
      <c r="K23" s="12"/>
      <c r="L23" s="12"/>
      <c r="M23" s="12"/>
      <c r="N23" s="12"/>
    </row>
    <row r="24" spans="1:256" ht="13.8">
      <c r="A24" s="19"/>
      <c r="B24" s="14"/>
      <c r="C24" s="10" t="s">
        <v>131</v>
      </c>
      <c r="D24" s="11"/>
      <c r="E24" s="12"/>
      <c r="F24" s="81" t="s">
        <v>132</v>
      </c>
      <c r="G24" s="82"/>
      <c r="H24" s="8" t="s">
        <v>123</v>
      </c>
      <c r="I24" s="12"/>
      <c r="J24" s="12"/>
      <c r="K24" s="12"/>
      <c r="L24" s="12"/>
      <c r="M24" s="12"/>
      <c r="N24" s="12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 ht="13.8">
      <c r="A25" s="19"/>
      <c r="B25" s="14"/>
      <c r="C25" s="10" t="s">
        <v>126</v>
      </c>
      <c r="D25" s="11"/>
      <c r="E25" s="12"/>
      <c r="F25" s="81" t="s">
        <v>124</v>
      </c>
      <c r="G25" s="82"/>
      <c r="H25" s="8" t="s">
        <v>123</v>
      </c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 ht="13.8">
      <c r="A26" s="19"/>
      <c r="B26" s="14"/>
      <c r="C26" s="10" t="s">
        <v>127</v>
      </c>
      <c r="D26" s="11"/>
      <c r="E26" s="12"/>
      <c r="F26" s="81" t="s">
        <v>128</v>
      </c>
      <c r="G26" s="82"/>
      <c r="H26" s="8" t="s">
        <v>129</v>
      </c>
      <c r="I26" s="12"/>
      <c r="J26" s="12"/>
      <c r="K26" s="12"/>
      <c r="L26" s="12"/>
      <c r="M26" s="12"/>
      <c r="N26" s="12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 ht="12.75" customHeight="1">
      <c r="C27" s="10" t="s">
        <v>136</v>
      </c>
      <c r="D27" s="5"/>
      <c r="E27" s="5"/>
    </row>
    <row r="28" spans="1:256" ht="13.5" customHeight="1"/>
    <row r="29" spans="1:256" ht="12.75" customHeight="1"/>
    <row r="30" spans="1:256">
      <c r="A30" s="72" t="s">
        <v>3</v>
      </c>
      <c r="B30" s="73" t="s">
        <v>9</v>
      </c>
      <c r="C30" s="75" t="s">
        <v>4</v>
      </c>
      <c r="D30" s="75" t="s">
        <v>5</v>
      </c>
      <c r="E30" s="72" t="s">
        <v>6</v>
      </c>
      <c r="F30" s="72"/>
      <c r="G30" s="72" t="s">
        <v>12</v>
      </c>
      <c r="H30" s="72"/>
      <c r="I30" s="72"/>
      <c r="J30" s="72"/>
      <c r="K30" s="72"/>
      <c r="L30" s="72"/>
      <c r="M30" s="75" t="s">
        <v>18</v>
      </c>
      <c r="N30" s="75" t="s">
        <v>19</v>
      </c>
    </row>
    <row r="31" spans="1:256" ht="19.2" customHeight="1">
      <c r="A31" s="72"/>
      <c r="B31" s="73"/>
      <c r="C31" s="75"/>
      <c r="D31" s="75"/>
      <c r="E31" s="72" t="s">
        <v>13</v>
      </c>
      <c r="F31" s="72" t="s">
        <v>14</v>
      </c>
      <c r="G31" s="72" t="s">
        <v>13</v>
      </c>
      <c r="H31" s="72" t="s">
        <v>15</v>
      </c>
      <c r="I31" s="75" t="s">
        <v>8</v>
      </c>
      <c r="J31" s="75"/>
      <c r="K31" s="75"/>
      <c r="L31" s="22"/>
      <c r="M31" s="75"/>
      <c r="N31" s="75"/>
    </row>
    <row r="32" spans="1:256" ht="19.2" customHeight="1">
      <c r="A32" s="72"/>
      <c r="B32" s="74"/>
      <c r="C32" s="76"/>
      <c r="D32" s="75"/>
      <c r="E32" s="72"/>
      <c r="F32" s="72"/>
      <c r="G32" s="72"/>
      <c r="H32" s="72"/>
      <c r="I32" s="16" t="s">
        <v>7</v>
      </c>
      <c r="J32" s="16" t="s">
        <v>10</v>
      </c>
      <c r="K32" s="16" t="s">
        <v>11</v>
      </c>
      <c r="L32" s="16" t="s">
        <v>16</v>
      </c>
      <c r="M32" s="75"/>
      <c r="N32" s="75"/>
    </row>
    <row r="33" spans="1:14">
      <c r="A33" s="40">
        <v>1</v>
      </c>
      <c r="B33" s="20">
        <v>2</v>
      </c>
      <c r="C33" s="41">
        <v>3</v>
      </c>
      <c r="D33" s="21">
        <v>4</v>
      </c>
      <c r="E33" s="42">
        <v>5</v>
      </c>
      <c r="F33" s="42">
        <v>6</v>
      </c>
      <c r="G33" s="21">
        <v>7</v>
      </c>
      <c r="H33" s="41">
        <v>8</v>
      </c>
      <c r="I33" s="43">
        <v>9</v>
      </c>
      <c r="J33" s="43">
        <v>10</v>
      </c>
      <c r="K33" s="43">
        <v>11</v>
      </c>
      <c r="L33" s="43">
        <v>12</v>
      </c>
      <c r="M33" s="43">
        <v>13</v>
      </c>
      <c r="N33" s="43">
        <v>14</v>
      </c>
    </row>
    <row r="34" spans="1:14">
      <c r="A34" s="77" t="s">
        <v>27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>
      <c r="A35" s="79" t="s">
        <v>28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ht="53.4">
      <c r="A36" s="23" t="s">
        <v>29</v>
      </c>
      <c r="B36" s="24" t="s">
        <v>32</v>
      </c>
      <c r="C36" s="25" t="s">
        <v>31</v>
      </c>
      <c r="D36" s="26" t="s">
        <v>30</v>
      </c>
      <c r="E36" s="27"/>
      <c r="F36" s="28" t="s">
        <v>33</v>
      </c>
      <c r="G36" s="29">
        <v>23849.64</v>
      </c>
      <c r="H36" s="29">
        <v>75212.22</v>
      </c>
      <c r="I36" s="29">
        <v>66038.91</v>
      </c>
      <c r="J36" s="29">
        <v>411.8</v>
      </c>
      <c r="K36" s="29">
        <v>243.65</v>
      </c>
      <c r="L36" s="29">
        <v>8761.51</v>
      </c>
      <c r="M36" s="29">
        <v>322.87</v>
      </c>
      <c r="N36" s="29">
        <v>1.01</v>
      </c>
    </row>
    <row r="37" spans="1:14">
      <c r="A37" s="30"/>
      <c r="B37" s="31"/>
      <c r="C37" s="32" t="s">
        <v>34</v>
      </c>
      <c r="D37" s="33" t="s">
        <v>35</v>
      </c>
      <c r="E37" s="34">
        <v>102.38</v>
      </c>
      <c r="F37" s="35">
        <v>322.87</v>
      </c>
      <c r="G37" s="35">
        <v>204.54</v>
      </c>
      <c r="H37" s="35">
        <v>66039.83</v>
      </c>
      <c r="I37" s="35">
        <v>66039.83</v>
      </c>
      <c r="J37" s="29"/>
      <c r="K37" s="29"/>
      <c r="L37" s="29"/>
      <c r="M37" s="29"/>
      <c r="N37" s="29"/>
    </row>
    <row r="38" spans="1:14">
      <c r="A38" s="30"/>
      <c r="B38" s="31"/>
      <c r="C38" s="32" t="s">
        <v>36</v>
      </c>
      <c r="D38" s="33" t="s">
        <v>35</v>
      </c>
      <c r="E38" s="34">
        <v>0.32</v>
      </c>
      <c r="F38" s="35">
        <v>1.01</v>
      </c>
      <c r="G38" s="29"/>
      <c r="H38" s="29"/>
      <c r="I38" s="29"/>
      <c r="J38" s="29"/>
      <c r="K38" s="29"/>
      <c r="L38" s="29"/>
      <c r="M38" s="29"/>
      <c r="N38" s="29"/>
    </row>
    <row r="39" spans="1:14" ht="20.399999999999999">
      <c r="A39" s="30"/>
      <c r="B39" s="36" t="s">
        <v>37</v>
      </c>
      <c r="C39" s="32" t="s">
        <v>38</v>
      </c>
      <c r="D39" s="33" t="s">
        <v>39</v>
      </c>
      <c r="E39" s="34">
        <v>0.2</v>
      </c>
      <c r="F39" s="35">
        <v>0.63</v>
      </c>
      <c r="G39" s="35">
        <v>271.69</v>
      </c>
      <c r="H39" s="35">
        <v>171.16</v>
      </c>
      <c r="I39" s="29"/>
      <c r="J39" s="35">
        <v>171.16</v>
      </c>
      <c r="K39" s="35">
        <v>127.58</v>
      </c>
      <c r="L39" s="29"/>
      <c r="M39" s="29"/>
      <c r="N39" s="29"/>
    </row>
    <row r="40" spans="1:14">
      <c r="A40" s="30"/>
      <c r="B40" s="36" t="s">
        <v>40</v>
      </c>
      <c r="C40" s="32" t="s">
        <v>41</v>
      </c>
      <c r="D40" s="33" t="s">
        <v>39</v>
      </c>
      <c r="E40" s="34">
        <v>0.12</v>
      </c>
      <c r="F40" s="35">
        <v>0.38</v>
      </c>
      <c r="G40" s="35">
        <v>635.41</v>
      </c>
      <c r="H40" s="35">
        <v>241.46</v>
      </c>
      <c r="I40" s="29"/>
      <c r="J40" s="35">
        <v>241.46</v>
      </c>
      <c r="K40" s="35">
        <v>116.4</v>
      </c>
      <c r="L40" s="29"/>
      <c r="M40" s="29"/>
      <c r="N40" s="29"/>
    </row>
    <row r="41" spans="1:14" ht="20.399999999999999">
      <c r="A41" s="30"/>
      <c r="B41" s="36" t="s">
        <v>42</v>
      </c>
      <c r="C41" s="32" t="s">
        <v>43</v>
      </c>
      <c r="D41" s="33" t="s">
        <v>44</v>
      </c>
      <c r="E41" s="34">
        <v>2.2000000000000002</v>
      </c>
      <c r="F41" s="35">
        <v>6.9379200000000001</v>
      </c>
      <c r="G41" s="35">
        <v>148.80000000000001</v>
      </c>
      <c r="H41" s="35">
        <v>1032.3599999999999</v>
      </c>
      <c r="I41" s="29"/>
      <c r="J41" s="29"/>
      <c r="K41" s="29"/>
      <c r="L41" s="35">
        <v>1032.3599999999999</v>
      </c>
      <c r="M41" s="29"/>
      <c r="N41" s="29"/>
    </row>
    <row r="42" spans="1:14" ht="20.399999999999999">
      <c r="A42" s="30"/>
      <c r="B42" s="36" t="s">
        <v>45</v>
      </c>
      <c r="C42" s="32" t="s">
        <v>46</v>
      </c>
      <c r="D42" s="33" t="s">
        <v>47</v>
      </c>
      <c r="E42" s="34">
        <v>0.36</v>
      </c>
      <c r="F42" s="35">
        <v>1.1352960000000001</v>
      </c>
      <c r="G42" s="35">
        <v>58.01</v>
      </c>
      <c r="H42" s="35">
        <v>65.86</v>
      </c>
      <c r="I42" s="29"/>
      <c r="J42" s="29"/>
      <c r="K42" s="29"/>
      <c r="L42" s="35">
        <v>65.86</v>
      </c>
      <c r="M42" s="29"/>
      <c r="N42" s="29"/>
    </row>
    <row r="43" spans="1:14" ht="30.6">
      <c r="A43" s="30"/>
      <c r="B43" s="36" t="s">
        <v>48</v>
      </c>
      <c r="C43" s="32" t="s">
        <v>49</v>
      </c>
      <c r="D43" s="33" t="s">
        <v>50</v>
      </c>
      <c r="E43" s="34">
        <v>4.7999999999999996E-3</v>
      </c>
      <c r="F43" s="35">
        <v>1.5137299999999999E-2</v>
      </c>
      <c r="G43" s="35">
        <v>413.7</v>
      </c>
      <c r="H43" s="35">
        <v>6.26</v>
      </c>
      <c r="I43" s="29"/>
      <c r="J43" s="29"/>
      <c r="K43" s="29"/>
      <c r="L43" s="35">
        <v>6.26</v>
      </c>
      <c r="M43" s="29"/>
      <c r="N43" s="29"/>
    </row>
    <row r="44" spans="1:14" ht="20.399999999999999">
      <c r="A44" s="37" t="s">
        <v>51</v>
      </c>
      <c r="B44" s="36" t="s">
        <v>52</v>
      </c>
      <c r="C44" s="32" t="s">
        <v>53</v>
      </c>
      <c r="D44" s="33" t="s">
        <v>54</v>
      </c>
      <c r="E44" s="34">
        <v>4.2200000000000001E-2</v>
      </c>
      <c r="F44" s="35">
        <v>0.1330819</v>
      </c>
      <c r="G44" s="29"/>
      <c r="H44" s="29"/>
      <c r="I44" s="29"/>
      <c r="J44" s="29"/>
      <c r="K44" s="29"/>
      <c r="L44" s="29"/>
      <c r="M44" s="29"/>
      <c r="N44" s="29"/>
    </row>
    <row r="45" spans="1:14" ht="20.399999999999999">
      <c r="A45" s="30"/>
      <c r="B45" s="36" t="s">
        <v>55</v>
      </c>
      <c r="C45" s="32" t="s">
        <v>56</v>
      </c>
      <c r="D45" s="33" t="s">
        <v>54</v>
      </c>
      <c r="E45" s="34">
        <v>1.14E-2</v>
      </c>
      <c r="F45" s="35">
        <v>3.5950999999999997E-2</v>
      </c>
      <c r="G45" s="35">
        <v>84136</v>
      </c>
      <c r="H45" s="35">
        <v>3024.78</v>
      </c>
      <c r="I45" s="29"/>
      <c r="J45" s="29"/>
      <c r="K45" s="29"/>
      <c r="L45" s="35">
        <v>3024.78</v>
      </c>
      <c r="M45" s="29"/>
      <c r="N45" s="29"/>
    </row>
    <row r="46" spans="1:14" ht="20.399999999999999">
      <c r="A46" s="30"/>
      <c r="B46" s="36" t="s">
        <v>57</v>
      </c>
      <c r="C46" s="32" t="s">
        <v>58</v>
      </c>
      <c r="D46" s="33" t="s">
        <v>54</v>
      </c>
      <c r="E46" s="34">
        <v>8.1799999999999998E-2</v>
      </c>
      <c r="F46" s="35">
        <v>0.25796449999999999</v>
      </c>
      <c r="G46" s="35">
        <v>17957</v>
      </c>
      <c r="H46" s="35">
        <v>4632.2700000000004</v>
      </c>
      <c r="I46" s="29"/>
      <c r="J46" s="29"/>
      <c r="K46" s="29"/>
      <c r="L46" s="35">
        <v>4632.2700000000004</v>
      </c>
      <c r="M46" s="29"/>
      <c r="N46" s="29"/>
    </row>
    <row r="47" spans="1:14">
      <c r="A47" s="23" t="s">
        <v>59</v>
      </c>
      <c r="B47" s="24" t="s">
        <v>60</v>
      </c>
      <c r="C47" s="25" t="s">
        <v>61</v>
      </c>
      <c r="D47" s="26" t="s">
        <v>47</v>
      </c>
      <c r="E47" s="27"/>
      <c r="F47" s="29">
        <v>133.08000000000001</v>
      </c>
      <c r="G47" s="29">
        <v>188.35</v>
      </c>
      <c r="H47" s="29">
        <v>25065.62</v>
      </c>
      <c r="I47" s="29"/>
      <c r="J47" s="29"/>
      <c r="K47" s="29"/>
      <c r="L47" s="29">
        <v>25065.62</v>
      </c>
      <c r="M47" s="29"/>
      <c r="N47" s="29"/>
    </row>
    <row r="48" spans="1:14" ht="74.400000000000006">
      <c r="A48" s="23" t="s">
        <v>62</v>
      </c>
      <c r="B48" s="24" t="s">
        <v>65</v>
      </c>
      <c r="C48" s="25" t="s">
        <v>63</v>
      </c>
      <c r="D48" s="26" t="s">
        <v>64</v>
      </c>
      <c r="E48" s="27"/>
      <c r="F48" s="28" t="s">
        <v>66</v>
      </c>
      <c r="G48" s="29">
        <v>2848.15</v>
      </c>
      <c r="H48" s="29">
        <v>1469.65</v>
      </c>
      <c r="I48" s="29">
        <v>1453.26</v>
      </c>
      <c r="J48" s="29">
        <v>16.39</v>
      </c>
      <c r="K48" s="29">
        <v>7.91</v>
      </c>
      <c r="L48" s="29"/>
      <c r="M48" s="29">
        <v>6.6</v>
      </c>
      <c r="N48" s="29">
        <v>0.03</v>
      </c>
    </row>
    <row r="49" spans="1:14">
      <c r="A49" s="30"/>
      <c r="B49" s="31"/>
      <c r="C49" s="32" t="s">
        <v>67</v>
      </c>
      <c r="D49" s="33" t="s">
        <v>35</v>
      </c>
      <c r="E49" s="34">
        <v>12.8</v>
      </c>
      <c r="F49" s="35">
        <v>6.6</v>
      </c>
      <c r="G49" s="35">
        <v>220.03</v>
      </c>
      <c r="H49" s="35">
        <v>1452.2</v>
      </c>
      <c r="I49" s="35">
        <v>1452.2</v>
      </c>
      <c r="J49" s="29"/>
      <c r="K49" s="29"/>
      <c r="L49" s="29"/>
      <c r="M49" s="29"/>
      <c r="N49" s="29"/>
    </row>
    <row r="50" spans="1:14">
      <c r="A50" s="30"/>
      <c r="B50" s="31"/>
      <c r="C50" s="32" t="s">
        <v>36</v>
      </c>
      <c r="D50" s="33" t="s">
        <v>35</v>
      </c>
      <c r="E50" s="34">
        <v>0.05</v>
      </c>
      <c r="F50" s="35">
        <v>0.03</v>
      </c>
      <c r="G50" s="29"/>
      <c r="H50" s="29"/>
      <c r="I50" s="29"/>
      <c r="J50" s="29"/>
      <c r="K50" s="29"/>
      <c r="L50" s="29"/>
      <c r="M50" s="29"/>
      <c r="N50" s="29"/>
    </row>
    <row r="51" spans="1:14">
      <c r="A51" s="30"/>
      <c r="B51" s="36" t="s">
        <v>68</v>
      </c>
      <c r="C51" s="32" t="s">
        <v>41</v>
      </c>
      <c r="D51" s="33" t="s">
        <v>39</v>
      </c>
      <c r="E51" s="34">
        <v>0.05</v>
      </c>
      <c r="F51" s="35">
        <v>0.03</v>
      </c>
      <c r="G51" s="35">
        <v>635.41</v>
      </c>
      <c r="H51" s="35">
        <v>19.059999999999999</v>
      </c>
      <c r="I51" s="29"/>
      <c r="J51" s="35">
        <v>19.059999999999999</v>
      </c>
      <c r="K51" s="35">
        <v>9.19</v>
      </c>
      <c r="L51" s="29"/>
      <c r="M51" s="29"/>
      <c r="N51" s="29"/>
    </row>
    <row r="52" spans="1:14">
      <c r="A52" s="37" t="s">
        <v>51</v>
      </c>
      <c r="B52" s="36" t="s">
        <v>69</v>
      </c>
      <c r="C52" s="32" t="s">
        <v>70</v>
      </c>
      <c r="D52" s="33" t="s">
        <v>54</v>
      </c>
      <c r="E52" s="34">
        <v>7.5000000000000002E-4</v>
      </c>
      <c r="F52" s="35">
        <v>3.8699999999999997E-4</v>
      </c>
      <c r="G52" s="29"/>
      <c r="H52" s="29"/>
      <c r="I52" s="29"/>
      <c r="J52" s="29"/>
      <c r="K52" s="29"/>
      <c r="L52" s="29"/>
      <c r="M52" s="29"/>
      <c r="N52" s="29"/>
    </row>
    <row r="53" spans="1:14" ht="19.2" customHeight="1">
      <c r="A53" s="37" t="s">
        <v>51</v>
      </c>
      <c r="B53" s="36" t="s">
        <v>71</v>
      </c>
      <c r="C53" s="32" t="s">
        <v>72</v>
      </c>
      <c r="D53" s="33" t="s">
        <v>54</v>
      </c>
      <c r="E53" s="34"/>
      <c r="F53" s="29"/>
      <c r="G53" s="29"/>
      <c r="H53" s="29"/>
      <c r="I53" s="29"/>
      <c r="J53" s="29"/>
      <c r="K53" s="29"/>
      <c r="L53" s="29"/>
      <c r="M53" s="29"/>
      <c r="N53" s="29"/>
    </row>
    <row r="54" spans="1:14">
      <c r="A54" s="37" t="s">
        <v>51</v>
      </c>
      <c r="B54" s="36" t="s">
        <v>73</v>
      </c>
      <c r="C54" s="32" t="s">
        <v>74</v>
      </c>
      <c r="D54" s="33" t="s">
        <v>54</v>
      </c>
      <c r="E54" s="34">
        <v>4.0000000000000001E-3</v>
      </c>
      <c r="F54" s="35">
        <v>2.0639999999999999E-3</v>
      </c>
      <c r="G54" s="29"/>
      <c r="H54" s="29"/>
      <c r="I54" s="29"/>
      <c r="J54" s="29"/>
      <c r="K54" s="29"/>
      <c r="L54" s="29"/>
      <c r="M54" s="29"/>
      <c r="N54" s="29"/>
    </row>
    <row r="55" spans="1:14" ht="62.4">
      <c r="A55" s="23" t="s">
        <v>75</v>
      </c>
      <c r="B55" s="24" t="s">
        <v>78</v>
      </c>
      <c r="C55" s="25" t="s">
        <v>76</v>
      </c>
      <c r="D55" s="26" t="s">
        <v>77</v>
      </c>
      <c r="E55" s="27"/>
      <c r="F55" s="29">
        <v>51.6</v>
      </c>
      <c r="G55" s="29">
        <v>16.510000000000002</v>
      </c>
      <c r="H55" s="29">
        <v>851.92</v>
      </c>
      <c r="I55" s="29"/>
      <c r="J55" s="29"/>
      <c r="K55" s="29"/>
      <c r="L55" s="29">
        <v>851.92</v>
      </c>
      <c r="M55" s="29"/>
      <c r="N55" s="29"/>
    </row>
    <row r="56" spans="1:14">
      <c r="A56" s="77" t="s">
        <v>79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 ht="50.4">
      <c r="A57" s="23" t="s">
        <v>80</v>
      </c>
      <c r="B57" s="24" t="s">
        <v>82</v>
      </c>
      <c r="C57" s="25" t="s">
        <v>81</v>
      </c>
      <c r="D57" s="26" t="s">
        <v>30</v>
      </c>
      <c r="E57" s="27"/>
      <c r="F57" s="28" t="s">
        <v>83</v>
      </c>
      <c r="G57" s="29">
        <v>16199.43</v>
      </c>
      <c r="H57" s="29">
        <v>159.65</v>
      </c>
      <c r="I57" s="29">
        <v>152.06</v>
      </c>
      <c r="J57" s="29">
        <v>0.06</v>
      </c>
      <c r="K57" s="29">
        <v>0.03</v>
      </c>
      <c r="L57" s="29">
        <v>7.53</v>
      </c>
      <c r="M57" s="29">
        <v>0.79</v>
      </c>
      <c r="N57" s="29"/>
    </row>
    <row r="58" spans="1:14">
      <c r="A58" s="30"/>
      <c r="B58" s="31"/>
      <c r="C58" s="32" t="s">
        <v>84</v>
      </c>
      <c r="D58" s="33" t="s">
        <v>35</v>
      </c>
      <c r="E58" s="34">
        <v>80.599999999999994</v>
      </c>
      <c r="F58" s="35">
        <v>0.79</v>
      </c>
      <c r="G58" s="35">
        <v>191.44</v>
      </c>
      <c r="H58" s="35">
        <v>151.24</v>
      </c>
      <c r="I58" s="35">
        <v>151.24</v>
      </c>
      <c r="J58" s="29"/>
      <c r="K58" s="29"/>
      <c r="L58" s="29"/>
      <c r="M58" s="29"/>
      <c r="N58" s="29"/>
    </row>
    <row r="59" spans="1:14">
      <c r="A59" s="30"/>
      <c r="B59" s="31"/>
      <c r="C59" s="32" t="s">
        <v>36</v>
      </c>
      <c r="D59" s="33" t="s">
        <v>35</v>
      </c>
      <c r="E59" s="34">
        <v>0.01</v>
      </c>
      <c r="F59" s="29"/>
      <c r="G59" s="29"/>
      <c r="H59" s="29"/>
      <c r="I59" s="29"/>
      <c r="J59" s="29"/>
      <c r="K59" s="29"/>
      <c r="L59" s="29"/>
      <c r="M59" s="29"/>
      <c r="N59" s="29"/>
    </row>
    <row r="60" spans="1:14">
      <c r="A60" s="30"/>
      <c r="B60" s="36" t="s">
        <v>68</v>
      </c>
      <c r="C60" s="32" t="s">
        <v>41</v>
      </c>
      <c r="D60" s="33" t="s">
        <v>39</v>
      </c>
      <c r="E60" s="34">
        <v>0.01</v>
      </c>
      <c r="F60" s="29"/>
      <c r="G60" s="35">
        <v>635.41</v>
      </c>
      <c r="H60" s="29"/>
      <c r="I60" s="29"/>
      <c r="J60" s="29"/>
      <c r="K60" s="29"/>
      <c r="L60" s="29"/>
      <c r="M60" s="29"/>
      <c r="N60" s="29"/>
    </row>
    <row r="61" spans="1:14" ht="20.399999999999999">
      <c r="A61" s="30"/>
      <c r="B61" s="36" t="s">
        <v>85</v>
      </c>
      <c r="C61" s="32" t="s">
        <v>46</v>
      </c>
      <c r="D61" s="33" t="s">
        <v>47</v>
      </c>
      <c r="E61" s="34">
        <v>0.1</v>
      </c>
      <c r="F61" s="35">
        <v>9.8550000000000005E-4</v>
      </c>
      <c r="G61" s="35">
        <v>58.01</v>
      </c>
      <c r="H61" s="35">
        <v>0.06</v>
      </c>
      <c r="I61" s="29"/>
      <c r="J61" s="29"/>
      <c r="K61" s="29"/>
      <c r="L61" s="35">
        <v>0.06</v>
      </c>
      <c r="M61" s="29"/>
      <c r="N61" s="29"/>
    </row>
    <row r="62" spans="1:14" ht="20.399999999999999">
      <c r="A62" s="37" t="s">
        <v>51</v>
      </c>
      <c r="B62" s="36" t="s">
        <v>86</v>
      </c>
      <c r="C62" s="32" t="s">
        <v>53</v>
      </c>
      <c r="D62" s="33" t="s">
        <v>54</v>
      </c>
      <c r="E62" s="34">
        <v>1.61E-2</v>
      </c>
      <c r="F62" s="35">
        <v>1.5870000000000001E-4</v>
      </c>
      <c r="G62" s="29"/>
      <c r="H62" s="29"/>
      <c r="I62" s="29"/>
      <c r="J62" s="29"/>
      <c r="K62" s="29"/>
      <c r="L62" s="29"/>
      <c r="M62" s="29"/>
      <c r="N62" s="29"/>
    </row>
    <row r="63" spans="1:14" ht="20.399999999999999">
      <c r="A63" s="30"/>
      <c r="B63" s="36" t="s">
        <v>87</v>
      </c>
      <c r="C63" s="32" t="s">
        <v>56</v>
      </c>
      <c r="D63" s="33" t="s">
        <v>54</v>
      </c>
      <c r="E63" s="34">
        <v>8.9999999999999993E-3</v>
      </c>
      <c r="F63" s="35">
        <v>8.8700000000000001E-5</v>
      </c>
      <c r="G63" s="35">
        <v>84136</v>
      </c>
      <c r="H63" s="35">
        <v>7.46</v>
      </c>
      <c r="I63" s="29"/>
      <c r="J63" s="29"/>
      <c r="K63" s="29"/>
      <c r="L63" s="35">
        <v>7.46</v>
      </c>
      <c r="M63" s="29"/>
      <c r="N63" s="29"/>
    </row>
    <row r="64" spans="1:14" ht="22.8">
      <c r="A64" s="23" t="s">
        <v>88</v>
      </c>
      <c r="B64" s="24" t="s">
        <v>89</v>
      </c>
      <c r="C64" s="25" t="s">
        <v>90</v>
      </c>
      <c r="D64" s="26" t="s">
        <v>47</v>
      </c>
      <c r="E64" s="27"/>
      <c r="F64" s="29">
        <v>0.15870000000000001</v>
      </c>
      <c r="G64" s="29">
        <v>242.66</v>
      </c>
      <c r="H64" s="29">
        <v>38.51</v>
      </c>
      <c r="I64" s="29"/>
      <c r="J64" s="29"/>
      <c r="K64" s="29"/>
      <c r="L64" s="29">
        <v>38.51</v>
      </c>
      <c r="M64" s="29"/>
      <c r="N64" s="29"/>
    </row>
    <row r="65" spans="1:14" ht="50.4">
      <c r="A65" s="23" t="s">
        <v>91</v>
      </c>
      <c r="B65" s="24" t="s">
        <v>93</v>
      </c>
      <c r="C65" s="25" t="s">
        <v>92</v>
      </c>
      <c r="D65" s="26" t="s">
        <v>30</v>
      </c>
      <c r="E65" s="27"/>
      <c r="F65" s="28" t="s">
        <v>94</v>
      </c>
      <c r="G65" s="29">
        <v>14425.54</v>
      </c>
      <c r="H65" s="29">
        <v>41.83</v>
      </c>
      <c r="I65" s="29">
        <v>39.6</v>
      </c>
      <c r="J65" s="29">
        <v>0.02</v>
      </c>
      <c r="K65" s="29">
        <v>0.01</v>
      </c>
      <c r="L65" s="29">
        <v>2.21</v>
      </c>
      <c r="M65" s="29">
        <v>0.19</v>
      </c>
      <c r="N65" s="29"/>
    </row>
    <row r="66" spans="1:14">
      <c r="A66" s="30"/>
      <c r="B66" s="31"/>
      <c r="C66" s="32" t="s">
        <v>95</v>
      </c>
      <c r="D66" s="33" t="s">
        <v>35</v>
      </c>
      <c r="E66" s="34">
        <v>65.94</v>
      </c>
      <c r="F66" s="35">
        <v>0.19</v>
      </c>
      <c r="G66" s="35">
        <v>207.1</v>
      </c>
      <c r="H66" s="35">
        <v>39.35</v>
      </c>
      <c r="I66" s="35">
        <v>39.35</v>
      </c>
      <c r="J66" s="29"/>
      <c r="K66" s="29"/>
      <c r="L66" s="29"/>
      <c r="M66" s="29"/>
      <c r="N66" s="29"/>
    </row>
    <row r="67" spans="1:14">
      <c r="A67" s="30"/>
      <c r="B67" s="31"/>
      <c r="C67" s="32" t="s">
        <v>36</v>
      </c>
      <c r="D67" s="33" t="s">
        <v>35</v>
      </c>
      <c r="E67" s="34">
        <v>0.01</v>
      </c>
      <c r="F67" s="29"/>
      <c r="G67" s="29"/>
      <c r="H67" s="29"/>
      <c r="I67" s="29"/>
      <c r="J67" s="29"/>
      <c r="K67" s="29"/>
      <c r="L67" s="29"/>
      <c r="M67" s="29"/>
      <c r="N67" s="29"/>
    </row>
    <row r="68" spans="1:14">
      <c r="A68" s="30"/>
      <c r="B68" s="36" t="s">
        <v>68</v>
      </c>
      <c r="C68" s="32" t="s">
        <v>41</v>
      </c>
      <c r="D68" s="33" t="s">
        <v>39</v>
      </c>
      <c r="E68" s="34">
        <v>0.01</v>
      </c>
      <c r="F68" s="29"/>
      <c r="G68" s="35">
        <v>635.41</v>
      </c>
      <c r="H68" s="29"/>
      <c r="I68" s="29"/>
      <c r="J68" s="29"/>
      <c r="K68" s="29"/>
      <c r="L68" s="29"/>
      <c r="M68" s="29"/>
      <c r="N68" s="29"/>
    </row>
    <row r="69" spans="1:14" ht="20.399999999999999">
      <c r="A69" s="30"/>
      <c r="B69" s="36" t="s">
        <v>85</v>
      </c>
      <c r="C69" s="32" t="s">
        <v>46</v>
      </c>
      <c r="D69" s="33" t="s">
        <v>47</v>
      </c>
      <c r="E69" s="34">
        <v>0.1</v>
      </c>
      <c r="F69" s="35">
        <v>2.9E-4</v>
      </c>
      <c r="G69" s="35">
        <v>58.01</v>
      </c>
      <c r="H69" s="35">
        <v>0.02</v>
      </c>
      <c r="I69" s="29"/>
      <c r="J69" s="29"/>
      <c r="K69" s="29"/>
      <c r="L69" s="35">
        <v>0.02</v>
      </c>
      <c r="M69" s="29"/>
      <c r="N69" s="29"/>
    </row>
    <row r="70" spans="1:14" ht="20.399999999999999">
      <c r="A70" s="37" t="s">
        <v>51</v>
      </c>
      <c r="B70" s="36" t="s">
        <v>86</v>
      </c>
      <c r="C70" s="32" t="s">
        <v>53</v>
      </c>
      <c r="D70" s="33" t="s">
        <v>54</v>
      </c>
      <c r="E70" s="34">
        <v>1.61E-2</v>
      </c>
      <c r="F70" s="35">
        <v>4.6699999999999997E-5</v>
      </c>
      <c r="G70" s="29"/>
      <c r="H70" s="29"/>
      <c r="I70" s="29"/>
      <c r="J70" s="29"/>
      <c r="K70" s="29"/>
      <c r="L70" s="29"/>
      <c r="M70" s="29"/>
      <c r="N70" s="29"/>
    </row>
    <row r="71" spans="1:14" ht="20.399999999999999">
      <c r="A71" s="30"/>
      <c r="B71" s="36" t="s">
        <v>87</v>
      </c>
      <c r="C71" s="32" t="s">
        <v>56</v>
      </c>
      <c r="D71" s="33" t="s">
        <v>54</v>
      </c>
      <c r="E71" s="34">
        <v>8.9999999999999993E-3</v>
      </c>
      <c r="F71" s="35">
        <v>2.6100000000000001E-5</v>
      </c>
      <c r="G71" s="35">
        <v>84136</v>
      </c>
      <c r="H71" s="35">
        <v>2.2000000000000002</v>
      </c>
      <c r="I71" s="29"/>
      <c r="J71" s="29"/>
      <c r="K71" s="29"/>
      <c r="L71" s="35">
        <v>2.2000000000000002</v>
      </c>
      <c r="M71" s="29"/>
      <c r="N71" s="29"/>
    </row>
    <row r="72" spans="1:14" ht="22.8">
      <c r="A72" s="23" t="s">
        <v>96</v>
      </c>
      <c r="B72" s="24" t="s">
        <v>89</v>
      </c>
      <c r="C72" s="25" t="s">
        <v>90</v>
      </c>
      <c r="D72" s="26" t="s">
        <v>47</v>
      </c>
      <c r="E72" s="27"/>
      <c r="F72" s="29">
        <v>4.6699999999999998E-2</v>
      </c>
      <c r="G72" s="29">
        <v>242.66</v>
      </c>
      <c r="H72" s="29">
        <v>11.33</v>
      </c>
      <c r="I72" s="29"/>
      <c r="J72" s="29"/>
      <c r="K72" s="29"/>
      <c r="L72" s="29">
        <v>11.33</v>
      </c>
      <c r="M72" s="29"/>
      <c r="N72" s="29"/>
    </row>
    <row r="73" spans="1:14">
      <c r="A73" s="79" t="s">
        <v>97</v>
      </c>
      <c r="B73" s="78"/>
      <c r="C73" s="78"/>
      <c r="D73" s="78"/>
      <c r="E73" s="78"/>
      <c r="F73" s="78"/>
      <c r="G73" s="78"/>
      <c r="H73" s="28">
        <v>102850.73</v>
      </c>
      <c r="I73" s="28">
        <v>67683.83</v>
      </c>
      <c r="J73" s="28">
        <v>428.27</v>
      </c>
      <c r="K73" s="28">
        <v>251.6</v>
      </c>
      <c r="L73" s="28">
        <v>34738.629999999997</v>
      </c>
      <c r="M73" s="28">
        <v>330.45</v>
      </c>
      <c r="N73" s="28">
        <v>1.04</v>
      </c>
    </row>
    <row r="74" spans="1:14">
      <c r="A74" s="79" t="s">
        <v>98</v>
      </c>
      <c r="B74" s="78"/>
      <c r="C74" s="78"/>
      <c r="D74" s="78"/>
      <c r="E74" s="78"/>
      <c r="F74" s="78"/>
      <c r="G74" s="78"/>
      <c r="H74" s="28">
        <v>103598.66</v>
      </c>
      <c r="I74" s="28">
        <v>67683.83</v>
      </c>
      <c r="J74" s="28">
        <v>428.27</v>
      </c>
      <c r="K74" s="28">
        <v>251.6</v>
      </c>
      <c r="L74" s="28">
        <v>35486.559999999998</v>
      </c>
      <c r="M74" s="28">
        <v>330.45</v>
      </c>
      <c r="N74" s="28">
        <v>1.04</v>
      </c>
    </row>
    <row r="75" spans="1:14">
      <c r="A75" s="79" t="s">
        <v>99</v>
      </c>
      <c r="B75" s="78"/>
      <c r="C75" s="78"/>
      <c r="D75" s="78"/>
      <c r="E75" s="78"/>
      <c r="F75" s="78"/>
      <c r="G75" s="78"/>
      <c r="H75" s="29"/>
      <c r="I75" s="29"/>
      <c r="J75" s="29"/>
      <c r="K75" s="29"/>
      <c r="L75" s="29"/>
      <c r="M75" s="29"/>
      <c r="N75" s="29"/>
    </row>
    <row r="76" spans="1:14">
      <c r="A76" s="79" t="s">
        <v>100</v>
      </c>
      <c r="B76" s="78"/>
      <c r="C76" s="78"/>
      <c r="D76" s="78"/>
      <c r="E76" s="78"/>
      <c r="F76" s="78"/>
      <c r="G76" s="78"/>
      <c r="H76" s="28">
        <v>694.78</v>
      </c>
      <c r="I76" s="29"/>
      <c r="J76" s="29"/>
      <c r="K76" s="29"/>
      <c r="L76" s="28">
        <v>694.77</v>
      </c>
      <c r="M76" s="29"/>
      <c r="N76" s="29"/>
    </row>
    <row r="77" spans="1:14">
      <c r="A77" s="79" t="s">
        <v>101</v>
      </c>
      <c r="B77" s="78"/>
      <c r="C77" s="78"/>
      <c r="D77" s="78"/>
      <c r="E77" s="78"/>
      <c r="F77" s="78"/>
      <c r="G77" s="78"/>
      <c r="H77" s="28">
        <v>53.15</v>
      </c>
      <c r="I77" s="29"/>
      <c r="J77" s="29"/>
      <c r="K77" s="29"/>
      <c r="L77" s="28">
        <v>53.15</v>
      </c>
      <c r="M77" s="29"/>
      <c r="N77" s="29"/>
    </row>
    <row r="78" spans="1:14">
      <c r="A78" s="79" t="s">
        <v>102</v>
      </c>
      <c r="B78" s="78"/>
      <c r="C78" s="78"/>
      <c r="D78" s="78"/>
      <c r="E78" s="78"/>
      <c r="F78" s="78"/>
      <c r="G78" s="78"/>
      <c r="H78" s="28">
        <v>54494.46</v>
      </c>
      <c r="I78" s="29"/>
      <c r="J78" s="29"/>
      <c r="K78" s="29"/>
      <c r="L78" s="29"/>
      <c r="M78" s="29"/>
      <c r="N78" s="29"/>
    </row>
    <row r="79" spans="1:14">
      <c r="A79" s="79" t="s">
        <v>99</v>
      </c>
      <c r="B79" s="78"/>
      <c r="C79" s="78"/>
      <c r="D79" s="78"/>
      <c r="E79" s="78"/>
      <c r="F79" s="78"/>
      <c r="G79" s="78"/>
      <c r="H79" s="29"/>
      <c r="I79" s="29"/>
      <c r="J79" s="29"/>
      <c r="K79" s="29"/>
      <c r="L79" s="29"/>
      <c r="M79" s="29"/>
      <c r="N79" s="29"/>
    </row>
    <row r="80" spans="1:14">
      <c r="A80" s="79" t="s">
        <v>103</v>
      </c>
      <c r="B80" s="78"/>
      <c r="C80" s="78"/>
      <c r="D80" s="78"/>
      <c r="E80" s="78"/>
      <c r="F80" s="78"/>
      <c r="G80" s="78"/>
      <c r="H80" s="28">
        <v>53179.41</v>
      </c>
      <c r="I80" s="29"/>
      <c r="J80" s="29"/>
      <c r="K80" s="29"/>
      <c r="L80" s="29"/>
      <c r="M80" s="29"/>
      <c r="N80" s="29"/>
    </row>
    <row r="81" spans="1:14">
      <c r="A81" s="79" t="s">
        <v>104</v>
      </c>
      <c r="B81" s="78"/>
      <c r="C81" s="78"/>
      <c r="D81" s="78"/>
      <c r="E81" s="78"/>
      <c r="F81" s="78"/>
      <c r="G81" s="78"/>
      <c r="H81" s="28">
        <v>1315.05</v>
      </c>
      <c r="I81" s="29"/>
      <c r="J81" s="29"/>
      <c r="K81" s="29"/>
      <c r="L81" s="29"/>
      <c r="M81" s="29"/>
      <c r="N81" s="29"/>
    </row>
    <row r="82" spans="1:14">
      <c r="A82" s="79" t="s">
        <v>105</v>
      </c>
      <c r="B82" s="78"/>
      <c r="C82" s="78"/>
      <c r="D82" s="78"/>
      <c r="E82" s="78"/>
      <c r="F82" s="78"/>
      <c r="G82" s="78"/>
      <c r="H82" s="28">
        <v>34479.120000000003</v>
      </c>
      <c r="I82" s="29"/>
      <c r="J82" s="29"/>
      <c r="K82" s="29"/>
      <c r="L82" s="29"/>
      <c r="M82" s="29"/>
      <c r="N82" s="29"/>
    </row>
    <row r="83" spans="1:14">
      <c r="A83" s="79" t="s">
        <v>99</v>
      </c>
      <c r="B83" s="78"/>
      <c r="C83" s="78"/>
      <c r="D83" s="78"/>
      <c r="E83" s="78"/>
      <c r="F83" s="78"/>
      <c r="G83" s="78"/>
      <c r="H83" s="29"/>
      <c r="I83" s="29"/>
      <c r="J83" s="29"/>
      <c r="K83" s="29"/>
      <c r="L83" s="29"/>
      <c r="M83" s="29"/>
      <c r="N83" s="29"/>
    </row>
    <row r="84" spans="1:14">
      <c r="A84" s="79" t="s">
        <v>106</v>
      </c>
      <c r="B84" s="78"/>
      <c r="C84" s="78"/>
      <c r="D84" s="78"/>
      <c r="E84" s="78"/>
      <c r="F84" s="78"/>
      <c r="G84" s="78"/>
      <c r="H84" s="28">
        <v>33237.129999999997</v>
      </c>
      <c r="I84" s="29"/>
      <c r="J84" s="29"/>
      <c r="K84" s="29"/>
      <c r="L84" s="29"/>
      <c r="M84" s="29"/>
      <c r="N84" s="29"/>
    </row>
    <row r="85" spans="1:14">
      <c r="A85" s="79" t="s">
        <v>107</v>
      </c>
      <c r="B85" s="78"/>
      <c r="C85" s="78"/>
      <c r="D85" s="78"/>
      <c r="E85" s="78"/>
      <c r="F85" s="78"/>
      <c r="G85" s="78"/>
      <c r="H85" s="28">
        <v>1241.99</v>
      </c>
      <c r="I85" s="29"/>
      <c r="J85" s="29"/>
      <c r="K85" s="29"/>
      <c r="L85" s="29"/>
      <c r="M85" s="29"/>
      <c r="N85" s="29"/>
    </row>
    <row r="86" spans="1:14">
      <c r="A86" s="80" t="s">
        <v>108</v>
      </c>
      <c r="B86" s="78"/>
      <c r="C86" s="78"/>
      <c r="D86" s="78"/>
      <c r="E86" s="78"/>
      <c r="F86" s="78"/>
      <c r="G86" s="78"/>
      <c r="H86" s="29"/>
      <c r="I86" s="29"/>
      <c r="J86" s="29"/>
      <c r="K86" s="29"/>
      <c r="L86" s="29"/>
      <c r="M86" s="29"/>
      <c r="N86" s="29"/>
    </row>
    <row r="87" spans="1:14">
      <c r="A87" s="79" t="s">
        <v>109</v>
      </c>
      <c r="B87" s="78"/>
      <c r="C87" s="78"/>
      <c r="D87" s="78"/>
      <c r="E87" s="78"/>
      <c r="F87" s="78"/>
      <c r="G87" s="78"/>
      <c r="H87" s="28">
        <v>191701.98</v>
      </c>
      <c r="I87" s="29"/>
      <c r="J87" s="29"/>
      <c r="K87" s="29"/>
      <c r="L87" s="29"/>
      <c r="M87" s="28">
        <v>330.45</v>
      </c>
      <c r="N87" s="28">
        <v>1.04</v>
      </c>
    </row>
    <row r="88" spans="1:14">
      <c r="A88" s="79" t="s">
        <v>110</v>
      </c>
      <c r="B88" s="78"/>
      <c r="C88" s="78"/>
      <c r="D88" s="78"/>
      <c r="E88" s="78"/>
      <c r="F88" s="78"/>
      <c r="G88" s="78"/>
      <c r="H88" s="28">
        <v>870.26</v>
      </c>
      <c r="I88" s="29"/>
      <c r="J88" s="29"/>
      <c r="K88" s="29"/>
      <c r="L88" s="29"/>
      <c r="M88" s="29"/>
      <c r="N88" s="29"/>
    </row>
    <row r="89" spans="1:14">
      <c r="A89" s="79" t="s">
        <v>111</v>
      </c>
      <c r="B89" s="78"/>
      <c r="C89" s="78"/>
      <c r="D89" s="78"/>
      <c r="E89" s="78"/>
      <c r="F89" s="78"/>
      <c r="G89" s="78"/>
      <c r="H89" s="28">
        <v>192572.24</v>
      </c>
      <c r="I89" s="29"/>
      <c r="J89" s="29"/>
      <c r="K89" s="29"/>
      <c r="L89" s="29"/>
      <c r="M89" s="28">
        <v>330.45</v>
      </c>
      <c r="N89" s="28">
        <v>1.04</v>
      </c>
    </row>
    <row r="90" spans="1:14">
      <c r="A90" s="79" t="s">
        <v>112</v>
      </c>
      <c r="B90" s="93"/>
      <c r="C90" s="94"/>
      <c r="D90" s="95"/>
      <c r="E90" s="96"/>
      <c r="F90" s="97"/>
      <c r="G90" s="97"/>
      <c r="H90" s="29"/>
      <c r="I90" s="29"/>
      <c r="J90" s="29"/>
      <c r="K90" s="29"/>
      <c r="L90" s="29"/>
      <c r="M90" s="29"/>
      <c r="N90" s="29"/>
    </row>
    <row r="91" spans="1:14">
      <c r="A91" s="79" t="s">
        <v>113</v>
      </c>
      <c r="B91" s="78"/>
      <c r="C91" s="78"/>
      <c r="D91" s="78"/>
      <c r="E91" s="78"/>
      <c r="F91" s="78"/>
      <c r="G91" s="78"/>
      <c r="H91" s="28">
        <v>35486.559999999998</v>
      </c>
      <c r="I91" s="29"/>
      <c r="J91" s="29"/>
      <c r="K91" s="29"/>
      <c r="L91" s="29"/>
      <c r="M91" s="29"/>
      <c r="N91" s="29"/>
    </row>
    <row r="92" spans="1:14">
      <c r="A92" s="79" t="s">
        <v>114</v>
      </c>
      <c r="B92" s="78"/>
      <c r="C92" s="78"/>
      <c r="D92" s="78"/>
      <c r="E92" s="78"/>
      <c r="F92" s="78"/>
      <c r="G92" s="78"/>
      <c r="H92" s="28">
        <v>428.27</v>
      </c>
      <c r="I92" s="29"/>
      <c r="J92" s="29"/>
      <c r="K92" s="29"/>
      <c r="L92" s="29"/>
      <c r="M92" s="29"/>
      <c r="N92" s="29"/>
    </row>
    <row r="93" spans="1:14">
      <c r="A93" s="79" t="s">
        <v>115</v>
      </c>
      <c r="B93" s="78"/>
      <c r="C93" s="78"/>
      <c r="D93" s="78"/>
      <c r="E93" s="78"/>
      <c r="F93" s="78"/>
      <c r="G93" s="78"/>
      <c r="H93" s="28">
        <v>67935.429999999993</v>
      </c>
      <c r="I93" s="29"/>
      <c r="J93" s="29"/>
      <c r="K93" s="29"/>
      <c r="L93" s="29"/>
      <c r="M93" s="29"/>
      <c r="N93" s="29"/>
    </row>
    <row r="94" spans="1:14">
      <c r="A94" s="79" t="s">
        <v>116</v>
      </c>
      <c r="B94" s="78"/>
      <c r="C94" s="78"/>
      <c r="D94" s="78"/>
      <c r="E94" s="78"/>
      <c r="F94" s="78"/>
      <c r="G94" s="78"/>
      <c r="H94" s="28">
        <v>54494.46</v>
      </c>
      <c r="I94" s="29"/>
      <c r="J94" s="29"/>
      <c r="K94" s="29"/>
      <c r="L94" s="29"/>
      <c r="M94" s="29"/>
      <c r="N94" s="29"/>
    </row>
    <row r="95" spans="1:14">
      <c r="A95" s="79" t="s">
        <v>117</v>
      </c>
      <c r="B95" s="78"/>
      <c r="C95" s="78"/>
      <c r="D95" s="78"/>
      <c r="E95" s="78"/>
      <c r="F95" s="78"/>
      <c r="G95" s="78"/>
      <c r="H95" s="28">
        <v>34479.120000000003</v>
      </c>
      <c r="I95" s="29"/>
      <c r="J95" s="29"/>
      <c r="K95" s="29"/>
      <c r="L95" s="29"/>
      <c r="M95" s="29"/>
      <c r="N95" s="29"/>
    </row>
    <row r="96" spans="1:14">
      <c r="A96" s="79" t="s">
        <v>118</v>
      </c>
      <c r="B96" s="78"/>
      <c r="C96" s="78"/>
      <c r="D96" s="78"/>
      <c r="E96" s="78"/>
      <c r="F96" s="78"/>
      <c r="G96" s="78"/>
      <c r="H96" s="28">
        <v>1925.72</v>
      </c>
      <c r="I96" s="29"/>
      <c r="J96" s="29"/>
      <c r="K96" s="29"/>
      <c r="L96" s="29"/>
      <c r="M96" s="29"/>
      <c r="N96" s="29"/>
    </row>
    <row r="97" spans="1:14">
      <c r="A97" s="80" t="s">
        <v>119</v>
      </c>
      <c r="B97" s="78"/>
      <c r="C97" s="78"/>
      <c r="D97" s="78"/>
      <c r="E97" s="78"/>
      <c r="F97" s="78"/>
      <c r="G97" s="78"/>
      <c r="H97" s="44">
        <v>194497.96</v>
      </c>
      <c r="I97" s="29"/>
      <c r="J97" s="29"/>
      <c r="K97" s="29"/>
      <c r="L97" s="29"/>
      <c r="M97" s="29"/>
      <c r="N97" s="29"/>
    </row>
    <row r="98" spans="1:14">
      <c r="A98" s="79" t="s">
        <v>120</v>
      </c>
      <c r="B98" s="78"/>
      <c r="C98" s="78"/>
      <c r="D98" s="78"/>
      <c r="E98" s="78"/>
      <c r="F98" s="78"/>
      <c r="G98" s="78"/>
      <c r="H98" s="28">
        <v>38899.589999999997</v>
      </c>
      <c r="I98" s="29"/>
      <c r="J98" s="29"/>
      <c r="K98" s="29"/>
      <c r="L98" s="29"/>
      <c r="M98" s="29"/>
      <c r="N98" s="29"/>
    </row>
    <row r="99" spans="1:14">
      <c r="A99" s="80" t="s">
        <v>121</v>
      </c>
      <c r="B99" s="78"/>
      <c r="C99" s="78"/>
      <c r="D99" s="78"/>
      <c r="E99" s="78"/>
      <c r="F99" s="78"/>
      <c r="G99" s="78"/>
      <c r="H99" s="44">
        <v>233397.55</v>
      </c>
      <c r="I99" s="29"/>
      <c r="J99" s="29"/>
      <c r="K99" s="29"/>
      <c r="L99" s="29"/>
      <c r="M99" s="44">
        <v>330.45</v>
      </c>
      <c r="N99" s="44">
        <v>1.04</v>
      </c>
    </row>
    <row r="100" spans="1:14" ht="24.75" customHeight="1">
      <c r="A100" s="69" t="s">
        <v>144</v>
      </c>
      <c r="B100" s="70"/>
      <c r="C100" s="70"/>
      <c r="D100" s="70"/>
      <c r="E100" s="70"/>
      <c r="F100" s="70"/>
      <c r="G100" s="71"/>
      <c r="H100" s="68">
        <f>H99*0.67138665337</f>
        <v>156699.99999925724</v>
      </c>
      <c r="I100" s="29"/>
      <c r="J100" s="29"/>
      <c r="K100" s="29"/>
      <c r="L100" s="29"/>
      <c r="M100" s="44"/>
      <c r="N100" s="44"/>
    </row>
    <row r="104" spans="1:14">
      <c r="A104" s="83" t="s">
        <v>141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>
      <c r="A105" s="87" t="s">
        <v>125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7" spans="1:14">
      <c r="A107" s="83"/>
      <c r="B107" s="88"/>
      <c r="C107" s="89"/>
      <c r="D107" s="90"/>
      <c r="E107" s="91"/>
      <c r="F107" s="92"/>
      <c r="G107" s="92"/>
      <c r="H107" s="92"/>
      <c r="I107" s="92"/>
      <c r="J107" s="92"/>
      <c r="K107" s="92"/>
      <c r="L107" s="92"/>
      <c r="M107" s="92"/>
      <c r="N107" s="92"/>
    </row>
    <row r="108" spans="1:14">
      <c r="A108" s="87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</row>
  </sheetData>
  <mergeCells count="55">
    <mergeCell ref="A104:N104"/>
    <mergeCell ref="A105:N105"/>
    <mergeCell ref="A107:N107"/>
    <mergeCell ref="A108:N108"/>
    <mergeCell ref="F26:G26"/>
    <mergeCell ref="A95:G95"/>
    <mergeCell ref="A96:G96"/>
    <mergeCell ref="A97:G97"/>
    <mergeCell ref="A98:G98"/>
    <mergeCell ref="A99:G99"/>
    <mergeCell ref="A90:G90"/>
    <mergeCell ref="A91:G91"/>
    <mergeCell ref="A92:G92"/>
    <mergeCell ref="A93:G93"/>
    <mergeCell ref="A94:G94"/>
    <mergeCell ref="A85:G85"/>
    <mergeCell ref="F22:G22"/>
    <mergeCell ref="F25:G25"/>
    <mergeCell ref="F24:G24"/>
    <mergeCell ref="F23:G23"/>
    <mergeCell ref="A12:N12"/>
    <mergeCell ref="C18:N18"/>
    <mergeCell ref="A87:G87"/>
    <mergeCell ref="A88:G88"/>
    <mergeCell ref="A89:G89"/>
    <mergeCell ref="A80:G80"/>
    <mergeCell ref="A81:G81"/>
    <mergeCell ref="A82:G82"/>
    <mergeCell ref="A83:G83"/>
    <mergeCell ref="A84:G84"/>
    <mergeCell ref="N30:N32"/>
    <mergeCell ref="F31:F32"/>
    <mergeCell ref="E30:F30"/>
    <mergeCell ref="E31:E32"/>
    <mergeCell ref="M30:M32"/>
    <mergeCell ref="I31:K31"/>
    <mergeCell ref="G31:G32"/>
    <mergeCell ref="H31:H32"/>
    <mergeCell ref="G30:L30"/>
    <mergeCell ref="A100:G100"/>
    <mergeCell ref="A30:A32"/>
    <mergeCell ref="B30:B32"/>
    <mergeCell ref="C30:C32"/>
    <mergeCell ref="D30:D32"/>
    <mergeCell ref="A34:N34"/>
    <mergeCell ref="A35:N35"/>
    <mergeCell ref="A56:N56"/>
    <mergeCell ref="A73:G73"/>
    <mergeCell ref="A74:G74"/>
    <mergeCell ref="A75:G75"/>
    <mergeCell ref="A76:G76"/>
    <mergeCell ref="A77:G77"/>
    <mergeCell ref="A78:G78"/>
    <mergeCell ref="A79:G79"/>
    <mergeCell ref="A86:G86"/>
  </mergeCells>
  <phoneticPr fontId="1" type="noConversion"/>
  <pageMargins left="0.19685039370078741" right="0" top="0.47244094488188981" bottom="0.43307086614173229" header="0.23622047244094491" footer="0.23622047244094491"/>
  <pageSetup paperSize="9" scale="93" fitToHeight="10000" orientation="landscape" r:id="rId1"/>
  <headerFooter alignWithMargins="0">
    <oddHeader>&amp;LГРАНД-Смета 2019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Ресурсная смета 14 граф</vt:lpstr>
      <vt:lpstr>'Ресурсная смета 14 граф'!Constr</vt:lpstr>
      <vt:lpstr>'Ресурсная смета 14 граф'!FOT</vt:lpstr>
      <vt:lpstr>'Ресурсная смета 14 граф'!Ind</vt:lpstr>
      <vt:lpstr>'Ресурсная смета 14 граф'!Obj</vt:lpstr>
      <vt:lpstr>'Ресурсная смета 14 граф'!Obosn</vt:lpstr>
      <vt:lpstr>'Ресурсная смета 14 граф'!Print_Titles</vt:lpstr>
      <vt:lpstr>'Ресурсная смета 14 граф'!SmPr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Островская</cp:lastModifiedBy>
  <cp:lastPrinted>2019-07-08T05:55:55Z</cp:lastPrinted>
  <dcterms:created xsi:type="dcterms:W3CDTF">2002-02-11T05:58:42Z</dcterms:created>
  <dcterms:modified xsi:type="dcterms:W3CDTF">2019-07-08T05:55:58Z</dcterms:modified>
</cp:coreProperties>
</file>